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40" tabRatio="655" firstSheet="1" activeTab="1"/>
  </bookViews>
  <sheets>
    <sheet name="yndunvac" sheetId="1" r:id="rId1"/>
    <sheet name="ampop" sheetId="2" r:id="rId2"/>
    <sheet name="paym. knqacner" sheetId="3" r:id="rId3"/>
  </sheets>
  <definedNames>
    <definedName name="_xlnm._FilterDatabase" localSheetId="0" hidden="1">'yndunvac'!$A$5:$M$218</definedName>
  </definedNames>
  <calcPr fullCalcOnLoad="1"/>
</workbook>
</file>

<file path=xl/comments2.xml><?xml version="1.0" encoding="utf-8"?>
<comments xmlns="http://schemas.openxmlformats.org/spreadsheetml/2006/main">
  <authors>
    <author>Lilit</author>
    <author>Hashvapah</author>
  </authors>
  <commentList>
    <comment ref="AG34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 mijin</t>
        </r>
      </text>
    </comment>
    <comment ref="AY34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 միջինից</t>
        </r>
      </text>
    </comment>
    <comment ref="AY31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+46</t>
        </r>
      </text>
    </comment>
    <comment ref="BF31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+46</t>
        </r>
      </text>
    </comment>
    <comment ref="BF34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 միջինից</t>
        </r>
      </text>
    </comment>
    <comment ref="BF28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+2</t>
        </r>
      </text>
    </comment>
    <comment ref="BM28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+4</t>
        </r>
      </text>
    </comment>
    <comment ref="BM31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+46</t>
        </r>
      </text>
    </comment>
    <comment ref="BM34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 միջինից</t>
        </r>
      </text>
    </comment>
    <comment ref="BM5" authorId="1">
      <text>
        <r>
          <rPr>
            <b/>
            <sz val="8"/>
            <rFont val="Tahoma"/>
            <family val="2"/>
          </rPr>
          <t>Hashvapah:</t>
        </r>
        <r>
          <rPr>
            <sz val="8"/>
            <rFont val="Tahoma"/>
            <family val="2"/>
          </rPr>
          <t xml:space="preserve">
13+20</t>
        </r>
      </text>
    </comment>
    <comment ref="BM37" authorId="1">
      <text>
        <r>
          <rPr>
            <b/>
            <sz val="8"/>
            <rFont val="Tahoma"/>
            <family val="2"/>
          </rPr>
          <t>Hashvapah:</t>
        </r>
        <r>
          <rPr>
            <sz val="8"/>
            <rFont val="Tahoma"/>
            <family val="2"/>
          </rPr>
          <t xml:space="preserve">
նախ-7
հեռ-13
զարդ-7
երաշտ-10
ֆիզկ-8</t>
        </r>
      </text>
    </comment>
    <comment ref="BM40" authorId="1">
      <text>
        <r>
          <rPr>
            <b/>
            <sz val="8"/>
            <rFont val="Tahoma"/>
            <family val="2"/>
          </rPr>
          <t>Hashvapah:</t>
        </r>
        <r>
          <rPr>
            <sz val="8"/>
            <rFont val="Tahoma"/>
            <family val="2"/>
          </rPr>
          <t xml:space="preserve">
խոհ-5
կար-1</t>
        </r>
      </text>
    </comment>
    <comment ref="BT28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+5</t>
        </r>
      </text>
    </comment>
    <comment ref="BT29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</t>
        </r>
      </text>
    </comment>
    <comment ref="BT31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+49</t>
        </r>
      </text>
    </comment>
    <comment ref="BT34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</t>
        </r>
      </text>
    </comment>
    <comment ref="BT37" authorId="1">
      <text>
        <r>
          <rPr>
            <b/>
            <sz val="8"/>
            <rFont val="Tahoma"/>
            <family val="2"/>
          </rPr>
          <t>Hashvapah:</t>
        </r>
        <r>
          <rPr>
            <sz val="8"/>
            <rFont val="Tahoma"/>
            <family val="2"/>
          </rPr>
          <t xml:space="preserve">
նախ-8
զարդ-7
երաշտ-6
ֆիզկ-7</t>
        </r>
      </text>
    </comment>
    <comment ref="CR34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</t>
        </r>
      </text>
    </comment>
    <comment ref="CR28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+5</t>
        </r>
      </text>
    </comment>
  </commentList>
</comments>
</file>

<file path=xl/comments3.xml><?xml version="1.0" encoding="utf-8"?>
<comments xmlns="http://schemas.openxmlformats.org/spreadsheetml/2006/main">
  <authors>
    <author>Topchik</author>
  </authors>
  <commentList>
    <comment ref="F47" authorId="0">
      <text>
        <r>
          <rPr>
            <b/>
            <sz val="9"/>
            <rFont val="Tahoma"/>
            <family val="2"/>
          </rPr>
          <t>Topchik:</t>
        </r>
        <r>
          <rPr>
            <sz val="9"/>
            <rFont val="Tahoma"/>
            <family val="2"/>
          </rPr>
          <t xml:space="preserve">
մեկ հոգին այլ դպրոցից է</t>
        </r>
      </text>
    </comment>
    <comment ref="I47" authorId="0">
      <text>
        <r>
          <rPr>
            <b/>
            <sz val="9"/>
            <rFont val="Tahoma"/>
            <family val="2"/>
          </rPr>
          <t>Topchik:</t>
        </r>
        <r>
          <rPr>
            <sz val="9"/>
            <rFont val="Tahoma"/>
            <family val="2"/>
          </rPr>
          <t xml:space="preserve">
մեկ հոգին այլ դպրոցից է</t>
        </r>
      </text>
    </comment>
  </commentList>
</comments>
</file>

<file path=xl/sharedStrings.xml><?xml version="1.0" encoding="utf-8"?>
<sst xmlns="http://schemas.openxmlformats.org/spreadsheetml/2006/main" count="1662" uniqueCount="938">
  <si>
    <t>դասարան</t>
  </si>
  <si>
    <t>2010-2011 ՈՒՍՏԱՐԻ</t>
  </si>
  <si>
    <t>N</t>
  </si>
  <si>
    <t>անուն</t>
  </si>
  <si>
    <t>ազգանուն</t>
  </si>
  <si>
    <t>ծննդյան թիվ</t>
  </si>
  <si>
    <t>որ դպրոցից է տեղափոխվել</t>
  </si>
  <si>
    <t>ում միջոցով</t>
  </si>
  <si>
    <t>պայմ. կնքման ամսաթիվ</t>
  </si>
  <si>
    <t>Դպրոց-պարտեզ</t>
  </si>
  <si>
    <t>ՏԵՂԵԿԱՆՔ  ՆՈՐ ԸՆԴՈՒՆՎԱԾ  ՍՈՎՈՐՈՂՆԵՐԻ  ՄԱՍԻՆ</t>
  </si>
  <si>
    <t>դասվար/դասղեկ</t>
  </si>
  <si>
    <t>Նոր դպրոց-պարտեզ</t>
  </si>
  <si>
    <t>Մերի</t>
  </si>
  <si>
    <t>Անդրանիկ</t>
  </si>
  <si>
    <t>Մազմանյան</t>
  </si>
  <si>
    <t>Սամվել</t>
  </si>
  <si>
    <t>1-ին</t>
  </si>
  <si>
    <t>Արմինե Մնացականյան</t>
  </si>
  <si>
    <t>Հովհաննիսյան</t>
  </si>
  <si>
    <t>Գագիկ</t>
  </si>
  <si>
    <t>Նունուֆար Սմբատյան</t>
  </si>
  <si>
    <t>Տիգրան</t>
  </si>
  <si>
    <t>Անահիտ Գրիգորյան</t>
  </si>
  <si>
    <t>Ղազարյան</t>
  </si>
  <si>
    <t>Արմեն</t>
  </si>
  <si>
    <t>Կիրակոսյան</t>
  </si>
  <si>
    <t>Գարիկ</t>
  </si>
  <si>
    <t>Մելիքյան</t>
  </si>
  <si>
    <t>Սարգիս</t>
  </si>
  <si>
    <t>Բարսեղյան</t>
  </si>
  <si>
    <t>Համլետ</t>
  </si>
  <si>
    <t>Թոռունյան</t>
  </si>
  <si>
    <t>պարտեզի սան</t>
  </si>
  <si>
    <t>վճարել է</t>
  </si>
  <si>
    <t>Միջին դպրոց</t>
  </si>
  <si>
    <t>Արմիդա</t>
  </si>
  <si>
    <t>Վարդանյան</t>
  </si>
  <si>
    <t>9-րդ</t>
  </si>
  <si>
    <t>բուկլետից</t>
  </si>
  <si>
    <t>Էդգար</t>
  </si>
  <si>
    <t>Սամվելյան</t>
  </si>
  <si>
    <t>8-րդ</t>
  </si>
  <si>
    <t>Հովհաննես</t>
  </si>
  <si>
    <t>Զոզանյան</t>
  </si>
  <si>
    <t>գ. Քասախ</t>
  </si>
  <si>
    <t>Գզիրյան</t>
  </si>
  <si>
    <t>Արծրուն</t>
  </si>
  <si>
    <t>Աջափնյակ</t>
  </si>
  <si>
    <t>Կարմեն</t>
  </si>
  <si>
    <t>Կարապետյան</t>
  </si>
  <si>
    <t>Ծ. Իս. 50/3 շ. բն.26</t>
  </si>
  <si>
    <t>Հիմնական դպրոց</t>
  </si>
  <si>
    <t>հասցե</t>
  </si>
  <si>
    <t>հեռախոս</t>
  </si>
  <si>
    <t>Ժորա</t>
  </si>
  <si>
    <t>Մանուկյան</t>
  </si>
  <si>
    <t>Էդուարդ</t>
  </si>
  <si>
    <t>Աղանիկյան</t>
  </si>
  <si>
    <t>12-րդ</t>
  </si>
  <si>
    <t>մարզադպրոց</t>
  </si>
  <si>
    <t>սովորողի</t>
  </si>
  <si>
    <t>Գալստյան</t>
  </si>
  <si>
    <t>Բաբաջ.10-15</t>
  </si>
  <si>
    <t>74.05.90, 099.31.36.44</t>
  </si>
  <si>
    <t>Էրիկ</t>
  </si>
  <si>
    <t>Դավթյան</t>
  </si>
  <si>
    <t>45.42.26, 093.41.90.20</t>
  </si>
  <si>
    <t>Դոխոլյան</t>
  </si>
  <si>
    <t>Տ.Խլոյանի դասարանից են տեղափոխվել</t>
  </si>
  <si>
    <t>Սուրեն</t>
  </si>
  <si>
    <t>Ղևոնդյան</t>
  </si>
  <si>
    <t>48.49.90, 093.72.25.01</t>
  </si>
  <si>
    <t>Վահե</t>
  </si>
  <si>
    <t>Ավետիսյան</t>
  </si>
  <si>
    <t>73.52.85, 091.51.95.16</t>
  </si>
  <si>
    <t>Երվանդ</t>
  </si>
  <si>
    <t>Ծատուրյան</t>
  </si>
  <si>
    <t>Սարյան 24-59</t>
  </si>
  <si>
    <t>56.63.83, 077.15.12.12</t>
  </si>
  <si>
    <t>Դավիթ</t>
  </si>
  <si>
    <t>Հարությունյան</t>
  </si>
  <si>
    <t>58.66.38, 095.47.82.19</t>
  </si>
  <si>
    <t>Հասմիկ</t>
  </si>
  <si>
    <t>Շահնազարյան</t>
  </si>
  <si>
    <t>Գոհար Եղոյանի</t>
  </si>
  <si>
    <t>Միքայել</t>
  </si>
  <si>
    <t>Պապյան</t>
  </si>
  <si>
    <t>Արթուր Բլեյանի</t>
  </si>
  <si>
    <t>Գեորգի</t>
  </si>
  <si>
    <t>Բաղդասարյան</t>
  </si>
  <si>
    <t>Սրբուհի</t>
  </si>
  <si>
    <t>Մաշինյան</t>
  </si>
  <si>
    <t>Մանուկ</t>
  </si>
  <si>
    <t>Շահբազյան</t>
  </si>
  <si>
    <t>Մինասյան</t>
  </si>
  <si>
    <t>Հակոբ</t>
  </si>
  <si>
    <t>Մկրտչյան</t>
  </si>
  <si>
    <t>Նաիրա Դալուզյան</t>
  </si>
  <si>
    <t xml:space="preserve">Լաուրա </t>
  </si>
  <si>
    <t>նախակրթարան</t>
  </si>
  <si>
    <t>Հրանտ</t>
  </si>
  <si>
    <t>Դուրինյան</t>
  </si>
  <si>
    <t>կայքից, ծանոթներից</t>
  </si>
  <si>
    <t>Աշոտ</t>
  </si>
  <si>
    <t>Աննա</t>
  </si>
  <si>
    <t>Վերիկյան</t>
  </si>
  <si>
    <t>Նաիրա Ավագյան</t>
  </si>
  <si>
    <t>Սեդա Խաչատրյան</t>
  </si>
  <si>
    <t>10-րդ</t>
  </si>
  <si>
    <t>Արման</t>
  </si>
  <si>
    <t>Միրզոյան</t>
  </si>
  <si>
    <t>11-րդ</t>
  </si>
  <si>
    <t xml:space="preserve">Ալեքսանդր </t>
  </si>
  <si>
    <t>Գրիգորյան</t>
  </si>
  <si>
    <t>Միլենա</t>
  </si>
  <si>
    <t>Դանիելյան</t>
  </si>
  <si>
    <t>3-րդ դաս Յուրայի   քույր</t>
  </si>
  <si>
    <t>Մարիամ</t>
  </si>
  <si>
    <t>Նարե</t>
  </si>
  <si>
    <t>Վերգինե</t>
  </si>
  <si>
    <t>Խաչատրյան</t>
  </si>
  <si>
    <t>Սվաճյան 46-31</t>
  </si>
  <si>
    <t>Պավել</t>
  </si>
  <si>
    <t>Հայարփի Սաղաթելյան</t>
  </si>
  <si>
    <t>Անդրանիկի 138-25</t>
  </si>
  <si>
    <t>73-73-83</t>
  </si>
  <si>
    <t>Կուրղինյան 29-38</t>
  </si>
  <si>
    <t>77-16-41</t>
  </si>
  <si>
    <t>Նորագավիթ 1-ին փող., 115տուն</t>
  </si>
  <si>
    <t>48-02-01</t>
  </si>
  <si>
    <t>Հալաբյան 22բ-37</t>
  </si>
  <si>
    <t>34-99-60</t>
  </si>
  <si>
    <t>Բաբաջանյան 29/1-20</t>
  </si>
  <si>
    <t>73-94-87</t>
  </si>
  <si>
    <t>գ. Խաչփար, 3-րդ փ., տուն 15</t>
  </si>
  <si>
    <t>093-01-82-58</t>
  </si>
  <si>
    <t>Անդրանիկի 138-35</t>
  </si>
  <si>
    <t xml:space="preserve">73-41-80 </t>
  </si>
  <si>
    <t>Դավիթաշեն, 1-ին թաղ.,23-6</t>
  </si>
  <si>
    <t>36-46-26</t>
  </si>
  <si>
    <t>Լոմոնոսով 13</t>
  </si>
  <si>
    <t>Րաֆֆու 103-28,</t>
  </si>
  <si>
    <t>733783, 077-73-37-83</t>
  </si>
  <si>
    <t>Նորագավիթ 25</t>
  </si>
  <si>
    <t>Անդրանիկի 72,բն. 27</t>
  </si>
  <si>
    <t>Պարոնյան 1-15</t>
  </si>
  <si>
    <t>Մառի 12շ., բն. 23</t>
  </si>
  <si>
    <t>099.98.80.80, 72.32.63</t>
  </si>
  <si>
    <t>Նորագյուղ 64</t>
  </si>
  <si>
    <t>54.46.79, 091.36.37.36</t>
  </si>
  <si>
    <t>Դավիթաշեն 2թ/մ.13-51</t>
  </si>
  <si>
    <t>36.21.64, 091.49.24.48</t>
  </si>
  <si>
    <t>Ղուկաշին 5շ, բն.3</t>
  </si>
  <si>
    <t>35.29.90, 093.60.40.00</t>
  </si>
  <si>
    <t>Մարգարյան 1նրբ.1-23</t>
  </si>
  <si>
    <t>094-82-38-87</t>
  </si>
  <si>
    <t>Դավիթաշեն 3-րդ թ. 18-26</t>
  </si>
  <si>
    <t>36.20.49, 099.99.07.11</t>
  </si>
  <si>
    <t>Մանանդյան 34շ.բն.3</t>
  </si>
  <si>
    <t>Համաշխարհային բանկ</t>
  </si>
  <si>
    <t>Ս.Վրացյան 71շ, բն.11</t>
  </si>
  <si>
    <t>55.08.20, 099.55.08.20</t>
  </si>
  <si>
    <t>Արեն</t>
  </si>
  <si>
    <t>Միքայելյան 70-8</t>
  </si>
  <si>
    <t>74.68.50, 077.18.01.68</t>
  </si>
  <si>
    <t>Խորենացու 211շ., բն17</t>
  </si>
  <si>
    <t>45.41.24, 091.24.29.27</t>
  </si>
  <si>
    <t>Նոր Արեշ 38փ, տ. 31</t>
  </si>
  <si>
    <t>45.27.99, 093.51.19.79</t>
  </si>
  <si>
    <t>Բաբաջ. 40շ. բն.5</t>
  </si>
  <si>
    <t>091.08.20.32</t>
  </si>
  <si>
    <t>Մանե</t>
  </si>
  <si>
    <t>Բոյախչյան</t>
  </si>
  <si>
    <t>Աստղիկ Պողոսյանի աղջիկն է</t>
  </si>
  <si>
    <t>Արցախի 8ա, բն.28</t>
  </si>
  <si>
    <t>43.33.42, 094.43.33.42</t>
  </si>
  <si>
    <t>Էդվարդ</t>
  </si>
  <si>
    <t>093.21.39.11</t>
  </si>
  <si>
    <t>34.29.25/099.200.992</t>
  </si>
  <si>
    <t>091.79.19.57</t>
  </si>
  <si>
    <t>Անդրանիկի 94-45</t>
  </si>
  <si>
    <t>094 66-20-67</t>
  </si>
  <si>
    <t>Արհեստագործական դպրոց</t>
  </si>
  <si>
    <t>Ավագ դպրոց-վարժարան</t>
  </si>
  <si>
    <t>Գեղարվեստի դպրոց -պարտեզ</t>
  </si>
  <si>
    <t>Գեղարվեստի ավագ  դպրոց</t>
  </si>
  <si>
    <t>թիվ 184</t>
  </si>
  <si>
    <t>Սեդա Խաչատրյանի</t>
  </si>
  <si>
    <t>Մարինե Մկրտչյանի</t>
  </si>
  <si>
    <t>Աշոտ Բլեյանի</t>
  </si>
  <si>
    <t>Մանուշակ Աբրահամյանի</t>
  </si>
  <si>
    <t xml:space="preserve">Կարինե Աղամյանի  </t>
  </si>
  <si>
    <t>Լուսինե Բուշի</t>
  </si>
  <si>
    <t>ընդունվողներ</t>
  </si>
  <si>
    <t>տեղափոխվողներ</t>
  </si>
  <si>
    <t>Գեղարվեստի կրտսեր դպրոց</t>
  </si>
  <si>
    <t>Արհեստագործական ավագ դպրոց</t>
  </si>
  <si>
    <t>Գեղարվեստի ավագ դպրոց</t>
  </si>
  <si>
    <t>ծրագիր</t>
  </si>
  <si>
    <t>1-ին դաս.</t>
  </si>
  <si>
    <t>2-6-րդ դաս</t>
  </si>
  <si>
    <t>10-րդ դաս.</t>
  </si>
  <si>
    <t>2-9-րդ դաս</t>
  </si>
  <si>
    <t>8-9-րդ դաս</t>
  </si>
  <si>
    <t>7-րդ դաս</t>
  </si>
  <si>
    <t>Տաթև Խլոյան</t>
  </si>
  <si>
    <t>Արմինե Գյոնջյան</t>
  </si>
  <si>
    <t>Լիլիթ Բաբայան</t>
  </si>
  <si>
    <t>Լուսինե Պետրոսյան</t>
  </si>
  <si>
    <t>Անահիտ Ավագյան</t>
  </si>
  <si>
    <t>Լուսինե Մանուկյան</t>
  </si>
  <si>
    <t>Լուսինե Սարգսյան</t>
  </si>
  <si>
    <t>Շամիրամ Պողոսյան</t>
  </si>
  <si>
    <t>Ռիմա Երեմյան</t>
  </si>
  <si>
    <t>Քոլեջ</t>
  </si>
  <si>
    <t>էլեկտրոնիկա</t>
  </si>
  <si>
    <t>թիվ 16 հատուկ դպրոց</t>
  </si>
  <si>
    <t>Աճարյան 20/3 բն.10</t>
  </si>
  <si>
    <t>620322;055104002</t>
  </si>
  <si>
    <t>Ներքին Չարբախ7 փ.17 տ.</t>
  </si>
  <si>
    <t>429477;094429477</t>
  </si>
  <si>
    <t>Րաֆֆու 73-37</t>
  </si>
  <si>
    <t>74-13-14</t>
  </si>
  <si>
    <t>ոսկերչություն</t>
  </si>
  <si>
    <t>Նազարեթյան</t>
  </si>
  <si>
    <t>Անահիտ</t>
  </si>
  <si>
    <t>շաբաթօրյա միջոցառումների արդունքում</t>
  </si>
  <si>
    <t>Անի</t>
  </si>
  <si>
    <t>Աղաբաբյան Սրբուհի</t>
  </si>
  <si>
    <t>Ստեփանյան Տաթև</t>
  </si>
  <si>
    <t>Վահրամ տրանսպորտ</t>
  </si>
  <si>
    <t>Մելքումյան Ալլա</t>
  </si>
  <si>
    <t>3-2 Կիրակոսյան Գրիգորի եղբարյ</t>
  </si>
  <si>
    <t>3-2 Մելիքյան Հովհաննես</t>
  </si>
  <si>
    <t>Զոյա Ժամկոչյան</t>
  </si>
  <si>
    <t>Լևոն</t>
  </si>
  <si>
    <t>Վաթյան</t>
  </si>
  <si>
    <t>5-րդ</t>
  </si>
  <si>
    <t>Տաթիկ Թամազյան</t>
  </si>
  <si>
    <t>Վահան Ասատրյան</t>
  </si>
  <si>
    <t>Հալաբյան 26-17</t>
  </si>
  <si>
    <t>35-55-07</t>
  </si>
  <si>
    <t>Բարխուդարյան</t>
  </si>
  <si>
    <t>Բաբաջանյան 51/1-21</t>
  </si>
  <si>
    <t>74-03-33</t>
  </si>
  <si>
    <t>Մանուչարյան</t>
  </si>
  <si>
    <t>Բեդիրյան Գայանե</t>
  </si>
  <si>
    <t>Կիևյան 2-րդ նրբ., տ. 30</t>
  </si>
  <si>
    <t>22-54-74</t>
  </si>
  <si>
    <t>Վահագ</t>
  </si>
  <si>
    <t>Գասպարյան</t>
  </si>
  <si>
    <t>Շահումյան 4-րդ փ., տ. 44</t>
  </si>
  <si>
    <t>091-57-5705</t>
  </si>
  <si>
    <t>Գևորգ</t>
  </si>
  <si>
    <t>Խաչիկյան</t>
  </si>
  <si>
    <t>նախակրթարան(ներառական)</t>
  </si>
  <si>
    <t>Արզումանյան 30-8</t>
  </si>
  <si>
    <t>39-69-74</t>
  </si>
  <si>
    <t>Անտոնյան</t>
  </si>
  <si>
    <t>Նունուֆարի սովորող Սաթի Թադևոսյան</t>
  </si>
  <si>
    <t>Անդրանիկի 52</t>
  </si>
  <si>
    <t>74-97-95</t>
  </si>
  <si>
    <t>Մարիաննա</t>
  </si>
  <si>
    <t>Արղության</t>
  </si>
  <si>
    <t>Գոհար</t>
  </si>
  <si>
    <t>Գրետա Սոխակյան</t>
  </si>
  <si>
    <t>26.53.60</t>
  </si>
  <si>
    <t>73.04.03</t>
  </si>
  <si>
    <t>74.83.50  099.588.097</t>
  </si>
  <si>
    <t>73.33.77</t>
  </si>
  <si>
    <t>73.10..43. 098.761.088</t>
  </si>
  <si>
    <t>74.50.48</t>
  </si>
  <si>
    <t>Մjասնիկ</t>
  </si>
  <si>
    <t>Պետրոսյան Լուսինե</t>
  </si>
  <si>
    <t>Տաթև Բլեյան</t>
  </si>
  <si>
    <t>Մարի Գաբանյան</t>
  </si>
  <si>
    <t>գ. Հայանիստ, տ. 18</t>
  </si>
  <si>
    <t>077.23.68.16, 094.82.55.19</t>
  </si>
  <si>
    <t>Հենրիկ</t>
  </si>
  <si>
    <t>Գ.Զոհրապի 173</t>
  </si>
  <si>
    <t>35.36.07, 099.57.69.33</t>
  </si>
  <si>
    <t>Բաբաջանյան 157-53</t>
  </si>
  <si>
    <t>72-99-41</t>
  </si>
  <si>
    <t>Շարուրի 15-21</t>
  </si>
  <si>
    <t>42-70-97</t>
  </si>
  <si>
    <t>Ստեփանյան</t>
  </si>
  <si>
    <t>1-2, 2-3 դաս.Արամյանների եղբայր</t>
  </si>
  <si>
    <t>գ. Ղուկասավան</t>
  </si>
  <si>
    <t>077-89-93-88</t>
  </si>
  <si>
    <t>Պողոսյան</t>
  </si>
  <si>
    <t>Բլեյան Աշոտ</t>
  </si>
  <si>
    <t>Աբելնայան 9-2</t>
  </si>
  <si>
    <t>39-03-33</t>
  </si>
  <si>
    <t>Ռուզաննա</t>
  </si>
  <si>
    <t>Աբելնայան 9-3</t>
  </si>
  <si>
    <t>39-33-63</t>
  </si>
  <si>
    <t>Արտաշես</t>
  </si>
  <si>
    <t>mskh.am</t>
  </si>
  <si>
    <t>Ն. Շենգավիթ, 15 փող., տուն 18/1</t>
  </si>
  <si>
    <t>49-12-90</t>
  </si>
  <si>
    <t>Ծ. Իս. 50/3 շ.</t>
  </si>
  <si>
    <t>Ծ. Իս. 50/3 շ.բն 71</t>
  </si>
  <si>
    <t>73.25.21</t>
  </si>
  <si>
    <t>Մաղաքելյան</t>
  </si>
  <si>
    <t>Ժաննա</t>
  </si>
  <si>
    <t>Արարատի մ. գ.Դաշտավան Տոնոյան 4</t>
  </si>
  <si>
    <t>094.55.33.87</t>
  </si>
  <si>
    <t>Լուսինե</t>
  </si>
  <si>
    <t>Միլյան</t>
  </si>
  <si>
    <t>5-րդ Մաիլյան Սոնայի քույրիկ, Նալբանդյան Հասմիկ, Թամազյան Տաթևիկ</t>
  </si>
  <si>
    <t>Արտաշիսյան 88ա-7</t>
  </si>
  <si>
    <t>42-20-58</t>
  </si>
  <si>
    <t>Նարեկ</t>
  </si>
  <si>
    <t>Կարապետյան Մարիամի թոռնիկն է</t>
  </si>
  <si>
    <t>Բաբաջանյան 63-9</t>
  </si>
  <si>
    <t>73-35-88</t>
  </si>
  <si>
    <t>Ավետյան</t>
  </si>
  <si>
    <t>Մանա</t>
  </si>
  <si>
    <t>36.62.07  091.430.802</t>
  </si>
  <si>
    <t>Հայկ</t>
  </si>
  <si>
    <t>098910808 39/38/92</t>
  </si>
  <si>
    <t>Պետրոսյան</t>
  </si>
  <si>
    <t>Արամ</t>
  </si>
  <si>
    <t>722848, 093563498</t>
  </si>
  <si>
    <t>4-րդ</t>
  </si>
  <si>
    <t>Ալեքսանդր</t>
  </si>
  <si>
    <t>Թադևոսյան</t>
  </si>
  <si>
    <t>Հայրապետյան</t>
  </si>
  <si>
    <t>6-րդ</t>
  </si>
  <si>
    <t>7-րդ</t>
  </si>
  <si>
    <t>1-ին կուրս</t>
  </si>
  <si>
    <t>3-րդ կուրս</t>
  </si>
  <si>
    <t>թիվ99</t>
  </si>
  <si>
    <t>Ալլա</t>
  </si>
  <si>
    <t>Սահակյան</t>
  </si>
  <si>
    <t>թիվ34</t>
  </si>
  <si>
    <t>Ծնողի ընկերոջ երեխաները մեր կրթահամալիրից են</t>
  </si>
  <si>
    <t>Մուրադյանի 7 բն 21</t>
  </si>
  <si>
    <t>643602;091432978</t>
  </si>
  <si>
    <t xml:space="preserve">Սոնա </t>
  </si>
  <si>
    <t>թիվ69</t>
  </si>
  <si>
    <t xml:space="preserve">Եղ.Թադևոսյան նրբ. 2-րդ շ. Բն.54 </t>
  </si>
  <si>
    <t>484253;099915655</t>
  </si>
  <si>
    <t>Անուշ</t>
  </si>
  <si>
    <t>Աղաջանյան</t>
  </si>
  <si>
    <t>ծանոթից</t>
  </si>
  <si>
    <t>Հայանիս գ. Բաբաջանյան փ. Տուն21</t>
  </si>
  <si>
    <t>093287378;077916895</t>
  </si>
  <si>
    <t>Մարկոսյան</t>
  </si>
  <si>
    <t>թիվ191</t>
  </si>
  <si>
    <t>Գայանե Գարանյանի որդին է</t>
  </si>
  <si>
    <t>Ոսկանյան</t>
  </si>
  <si>
    <t>Ծատուրյան Ալեքսի ծնողի միջոցով</t>
  </si>
  <si>
    <t>Իսակովի 44/3, բն.26</t>
  </si>
  <si>
    <t xml:space="preserve">72.73.37, 098.99.89.20, </t>
  </si>
  <si>
    <t>կայքից</t>
  </si>
  <si>
    <t>սովորող` Թադևոսյան Մոնիկայի քույրն է</t>
  </si>
  <si>
    <t>գ. Հաղթանակ, տ. 21ա</t>
  </si>
  <si>
    <t>74.18.69, 099.70.93.59</t>
  </si>
  <si>
    <t xml:space="preserve">պապիկը զինվորական է, վաղուց գիտի տիար Բլեյանին </t>
  </si>
  <si>
    <t>Թևոսյան</t>
  </si>
  <si>
    <t>Արուսյակ Վարդանյանի ծնողի միջոցով</t>
  </si>
  <si>
    <t>Արարատյան 1-ին զ., 2/39</t>
  </si>
  <si>
    <t>77.71.90</t>
  </si>
  <si>
    <t>Սուքիասյան</t>
  </si>
  <si>
    <t>սովորողի ծնողի միջոցով</t>
  </si>
  <si>
    <t>թիվ 181</t>
  </si>
  <si>
    <t>Արայիկ</t>
  </si>
  <si>
    <t>Հայարփի Տոնոյան</t>
  </si>
  <si>
    <t>Նանե</t>
  </si>
  <si>
    <t>Միսկարյան</t>
  </si>
  <si>
    <t>Բագրատույաց 22/2-21</t>
  </si>
  <si>
    <t>46-41-01</t>
  </si>
  <si>
    <t>4-րդ դաս. Սով. Լիլիթի եղբայր</t>
  </si>
  <si>
    <t>Բաբաջանյան 55-16</t>
  </si>
  <si>
    <t>72-95-75</t>
  </si>
  <si>
    <t>Մամիկոն</t>
  </si>
  <si>
    <t>Սեբաստիա 30ա-43</t>
  </si>
  <si>
    <t>73-65-64</t>
  </si>
  <si>
    <t>Սվետլանա</t>
  </si>
  <si>
    <t>Մելքումյան</t>
  </si>
  <si>
    <t>Աննա Մկրտումյան</t>
  </si>
  <si>
    <t>Դավիթաշեն, 2-րդ թաղ.,33-11</t>
  </si>
  <si>
    <t>36-55-06</t>
  </si>
  <si>
    <t>Մայրանյան</t>
  </si>
  <si>
    <t>քոլեջի շրջանավարտի երեխա</t>
  </si>
  <si>
    <t>Նորագյուղ 14/3</t>
  </si>
  <si>
    <t>54-39-54</t>
  </si>
  <si>
    <t>Ավագյան</t>
  </si>
  <si>
    <t xml:space="preserve"> Լիլի</t>
  </si>
  <si>
    <t>&lt;&lt;Ժամանակ&gt;&gt; Շաբաթաթերթից</t>
  </si>
  <si>
    <t>Նորքի 6-րդ զան.Բադալ Մուրադյանի 12 շ. 16 բն.</t>
  </si>
  <si>
    <t>66.56.77</t>
  </si>
  <si>
    <t>Բալայան</t>
  </si>
  <si>
    <t>3-րդ</t>
  </si>
  <si>
    <t>«Իմացումի հրճվանք»</t>
  </si>
  <si>
    <t>Օրբելի 50</t>
  </si>
  <si>
    <t>Րաֆֆու79-8</t>
  </si>
  <si>
    <t>Այգեձոր    7--24</t>
  </si>
  <si>
    <t>Րաֆֆու753-1</t>
  </si>
  <si>
    <t>Դավթաշեն4-րդ թաղ41-19</t>
  </si>
  <si>
    <t>Գ-3 թաղ.22-30</t>
  </si>
  <si>
    <t>Անդրանիկի 112, բն.33</t>
  </si>
  <si>
    <t>Մարտիրոսյան</t>
  </si>
  <si>
    <t>48.27.74 094.680.500</t>
  </si>
  <si>
    <t>Նորագավիթ2փ.35տ</t>
  </si>
  <si>
    <t>Ավետիքյան</t>
  </si>
  <si>
    <t>39.07.08  091.417.613</t>
  </si>
  <si>
    <t>Վահագնի թաղ.22տուն</t>
  </si>
  <si>
    <t>Գայանե</t>
  </si>
  <si>
    <t xml:space="preserve"> Հովսեփյան</t>
  </si>
  <si>
    <t>Ծովինար Սարգսյան</t>
  </si>
  <si>
    <t>73.81.64 091.016.012</t>
  </si>
  <si>
    <t>Ռութավելի  94</t>
  </si>
  <si>
    <t>094.753.111</t>
  </si>
  <si>
    <t>Սեբաստացի 16-30</t>
  </si>
  <si>
    <t>Բալդրյան</t>
  </si>
  <si>
    <t>Րաֆֆու  75-13</t>
  </si>
  <si>
    <t>Օֆեելյա</t>
  </si>
  <si>
    <t>Հոկտանյան</t>
  </si>
  <si>
    <t>34.47.75</t>
  </si>
  <si>
    <t>Մարգարյան    8,բն.809</t>
  </si>
  <si>
    <t>11-12-րդ դաս.</t>
  </si>
  <si>
    <t>Մկրտիչ</t>
  </si>
  <si>
    <t>Բագրատունյան</t>
  </si>
  <si>
    <t>թիվ 86</t>
  </si>
  <si>
    <t>իրավագետ</t>
  </si>
  <si>
    <t>եղբոր</t>
  </si>
  <si>
    <t>Նորագավիթ 1փ,2փակ.,4տ</t>
  </si>
  <si>
    <t>491134;077800577</t>
  </si>
  <si>
    <t>թիվ 55</t>
  </si>
  <si>
    <t>արևելագիտություն</t>
  </si>
  <si>
    <t>Այասի փ, 47տ</t>
  </si>
  <si>
    <t>589246; 094401967</t>
  </si>
  <si>
    <t>Սվաճյան 50-8</t>
  </si>
  <si>
    <t>թիվ 79</t>
  </si>
  <si>
    <t>Քնարիկ Գևորգյանի</t>
  </si>
  <si>
    <t>491867; 093449402</t>
  </si>
  <si>
    <t>&lt;&lt;Մեսրոպ Մաշտոց&gt;&gt;</t>
  </si>
  <si>
    <t>Պիլոյան</t>
  </si>
  <si>
    <t xml:space="preserve">Բալասյան </t>
  </si>
  <si>
    <t>Պողոսյան Անահիտ</t>
  </si>
  <si>
    <t>Ծ. Իս. 32 շ.23 բմ.</t>
  </si>
  <si>
    <t>73.64.72</t>
  </si>
  <si>
    <t xml:space="preserve"> գ. Հայանիստ</t>
  </si>
  <si>
    <t>055.58.35.15 /055.57.35.15</t>
  </si>
  <si>
    <t>Մասիսի շրջ. գ.Հովտաշատ</t>
  </si>
  <si>
    <t>094.96.80.80</t>
  </si>
  <si>
    <t>Ֆրնզյան</t>
  </si>
  <si>
    <t>թիվ 2 քոլեջ</t>
  </si>
  <si>
    <t>համակարգիչների շահ.</t>
  </si>
  <si>
    <t>Ռոստովյան 25-29</t>
  </si>
  <si>
    <t>45-12-82</t>
  </si>
  <si>
    <t>Բաբաջանյան 71-49</t>
  </si>
  <si>
    <t>72-73-78</t>
  </si>
  <si>
    <t>Մաքսիմ</t>
  </si>
  <si>
    <t>Չոլոյան</t>
  </si>
  <si>
    <t>Ասլանյան Շուշանիկ</t>
  </si>
  <si>
    <t>Սարյան 35-51</t>
  </si>
  <si>
    <t>53-70-88</t>
  </si>
  <si>
    <t>077.199.166</t>
  </si>
  <si>
    <t>Կարմիրշալյան</t>
  </si>
  <si>
    <t>Անդրանիկի 80-12</t>
  </si>
  <si>
    <t>73.30.70, 077.22.18.38</t>
  </si>
  <si>
    <t>Բ/2, 140-32</t>
  </si>
  <si>
    <t>73.23.13, 091.45.75.07</t>
  </si>
  <si>
    <t>Դավիթ Բեկի 1-ին փ, տ.6</t>
  </si>
  <si>
    <t>43.02.20, 099.098.018</t>
  </si>
  <si>
    <t>Դավիթ Բեկի 1-ին փ, տ.7</t>
  </si>
  <si>
    <t>43.02.20, 099.098.019</t>
  </si>
  <si>
    <t>Վարդումյան</t>
  </si>
  <si>
    <t>շատ լավն է լսել Բլեյանի դպրոցի մասին</t>
  </si>
  <si>
    <t>Արզումանյան 6-3</t>
  </si>
  <si>
    <t>39.69.33, 093.38.48.46</t>
  </si>
  <si>
    <t>Արսեն</t>
  </si>
  <si>
    <t>Կարինե Բաբուջյանի ծնողի միջոցով</t>
  </si>
  <si>
    <t>Բաղյան 1 նրբ., 2շ, բն. 5</t>
  </si>
  <si>
    <t>63.22.52, 077.31.00.85</t>
  </si>
  <si>
    <t>Էլեն</t>
  </si>
  <si>
    <t>Մուրադյան</t>
  </si>
  <si>
    <t>Բ4, Բաբաջանյան 34, բն. 33</t>
  </si>
  <si>
    <t>74.55.06, 094.64.55.55</t>
  </si>
  <si>
    <t>Էմմա</t>
  </si>
  <si>
    <t>Աբաջանյան</t>
  </si>
  <si>
    <t>Ա.Խաչատրյան 6-37</t>
  </si>
  <si>
    <t>26.65.64, 098.90.47.07</t>
  </si>
  <si>
    <t>Անժելինա</t>
  </si>
  <si>
    <t>թ.130</t>
  </si>
  <si>
    <t>Արթուր</t>
  </si>
  <si>
    <t>Պատրիկ Կոնուեյի եղբայրը</t>
  </si>
  <si>
    <t>720125/094036407</t>
  </si>
  <si>
    <t>Անդրանիկի 80, բն 53</t>
  </si>
  <si>
    <t>Ջուլիա</t>
  </si>
  <si>
    <t>Արթուր Բլեյանի միջոցով</t>
  </si>
  <si>
    <t>Բաբաջանյան 99,բն. 4</t>
  </si>
  <si>
    <t>73.31.61, 093.03.02.05</t>
  </si>
  <si>
    <t>մորաքույրը լրագրող է`Գայանե Շախյան, ինքն է խորհուրդ տվել</t>
  </si>
  <si>
    <t>Կարինե խաչատրյան</t>
  </si>
  <si>
    <t>Բ/2, 60-53</t>
  </si>
  <si>
    <t>093.41.42.09, 099.800.879</t>
  </si>
  <si>
    <t>Օհանիմարքարյան</t>
  </si>
  <si>
    <t>Ս.Տարոնցի 26-30</t>
  </si>
  <si>
    <t>48.20.21, 096.48.20.21</t>
  </si>
  <si>
    <t>Արեգ</t>
  </si>
  <si>
    <t>Սերոբյան</t>
  </si>
  <si>
    <t>Սերոբյան Տիգրանի եղբայրն է</t>
  </si>
  <si>
    <t>Թերլեմեզյան 45/1</t>
  </si>
  <si>
    <t>091-20-05-22</t>
  </si>
  <si>
    <t>Նազարյան</t>
  </si>
  <si>
    <t>սովորող` Սաֆարյանների միջոցով</t>
  </si>
  <si>
    <t>Բաշինջաղյան 6-38</t>
  </si>
  <si>
    <t>34.76.25</t>
  </si>
  <si>
    <t>Հունանյան</t>
  </si>
  <si>
    <t>Բագրատունյանց 16, բն. 79</t>
  </si>
  <si>
    <t>46.17.50, 093.43.11.77</t>
  </si>
  <si>
    <t xml:space="preserve">Էմմա </t>
  </si>
  <si>
    <t>Սաֆարյան</t>
  </si>
  <si>
    <t>հ 12</t>
  </si>
  <si>
    <t>սովորող-Էլեն Պարսամյան</t>
  </si>
  <si>
    <t>Ելենա</t>
  </si>
  <si>
    <t>Պերեխոդկո</t>
  </si>
  <si>
    <t>Չայկոսկու անվան. Երաժշ/դ</t>
  </si>
  <si>
    <t>Ա.Բլեյան</t>
  </si>
  <si>
    <t>Զաքարյան</t>
  </si>
  <si>
    <t>Լյուդվիգի եղբայր (Գեղեցիկ Սահակյան)</t>
  </si>
  <si>
    <t>Գ.Նժդեհի 13 բն, 30</t>
  </si>
  <si>
    <t>44-54-01</t>
  </si>
  <si>
    <t>Մարինե</t>
  </si>
  <si>
    <t>կար և մոդել.</t>
  </si>
  <si>
    <t>թաղամասի բնակիչ է</t>
  </si>
  <si>
    <t>Շերամի 132-32</t>
  </si>
  <si>
    <t>72-88-38</t>
  </si>
  <si>
    <t>Աբրահամ</t>
  </si>
  <si>
    <t>ոսկերչ.</t>
  </si>
  <si>
    <t>Սովորող Հրանտ Հովհաննիսյանի</t>
  </si>
  <si>
    <t>Անդրանիկի 102-38</t>
  </si>
  <si>
    <t>73-74-75</t>
  </si>
  <si>
    <t>Վալերի</t>
  </si>
  <si>
    <t>Մելքոնյան Տաթևիկ</t>
  </si>
  <si>
    <t>Չիլինգարյան</t>
  </si>
  <si>
    <t>Ռոզա</t>
  </si>
  <si>
    <t>Արարատի մարզ գյուղ Դարբնիկ</t>
  </si>
  <si>
    <t>099.47.06.88</t>
  </si>
  <si>
    <t>Արտյոմ</t>
  </si>
  <si>
    <t>Հայտագրով</t>
  </si>
  <si>
    <t>Լալայանց 47 բն.21</t>
  </si>
  <si>
    <t>53.59.32</t>
  </si>
  <si>
    <t>Տարոն</t>
  </si>
  <si>
    <t>Նաջարյան</t>
  </si>
  <si>
    <t>Խլոյան Տաթևի դասարանից է</t>
  </si>
  <si>
    <t>Հաղթանակի 2-րդ փ, տ.9</t>
  </si>
  <si>
    <t>74.13.33, 091.37.64.64</t>
  </si>
  <si>
    <t>Սոնա</t>
  </si>
  <si>
    <t>Շահբազյան Արեգի քույրիկն է</t>
  </si>
  <si>
    <t>Ուլնեցու 17ա</t>
  </si>
  <si>
    <t>20.26.56, 091.23.85.24</t>
  </si>
  <si>
    <t>մորաքույրը լրագրող է` Գայանե Շախյան, ինքն է խորհուրդ տվել</t>
  </si>
  <si>
    <t>&lt;&lt;Սեբաստիա&gt;&gt; մ/մ</t>
  </si>
  <si>
    <t>թ.46 մ/մ</t>
  </si>
  <si>
    <t>թ.136 մ/մ</t>
  </si>
  <si>
    <t>Ալբերտ</t>
  </si>
  <si>
    <t>հ 161</t>
  </si>
  <si>
    <t>Վ. Ասատրյան</t>
  </si>
  <si>
    <t>մանկապարտեզի բուկլետ</t>
  </si>
  <si>
    <t>Հախինյան</t>
  </si>
  <si>
    <t>կայքի</t>
  </si>
  <si>
    <t>36.42.26 095621989</t>
  </si>
  <si>
    <t>Նորքի 6-րդ մաս. Բ. Մուրադյան12-29</t>
  </si>
  <si>
    <t>համալիրում Էքսպոի ժամանակ</t>
  </si>
  <si>
    <t>Սայպեդենով</t>
  </si>
  <si>
    <t>Վարդուհի</t>
  </si>
  <si>
    <t>Գայանե Առաքելյան</t>
  </si>
  <si>
    <t>73.68.60,077.23.68.16</t>
  </si>
  <si>
    <t>Արարատի մաարզ Գ. Հայանիստ</t>
  </si>
  <si>
    <t>Քրիստինա</t>
  </si>
  <si>
    <t>Աթոյան</t>
  </si>
  <si>
    <t>Լուսինե Բուշ</t>
  </si>
  <si>
    <t>73.56.57</t>
  </si>
  <si>
    <t>Անդրանիկի 68-45</t>
  </si>
  <si>
    <t>Արփինե</t>
  </si>
  <si>
    <t>72.39.41</t>
  </si>
  <si>
    <t>Սվաճյան36-10</t>
  </si>
  <si>
    <t xml:space="preserve"> </t>
  </si>
  <si>
    <t>Կիմ</t>
  </si>
  <si>
    <t>Սարմեն 13/34</t>
  </si>
  <si>
    <t>547005; 093071005</t>
  </si>
  <si>
    <t>հ 172</t>
  </si>
  <si>
    <t>Իրավագետ-քաղաքագետ</t>
  </si>
  <si>
    <t>օտար լ թարգ.</t>
  </si>
  <si>
    <t>Տնտեսագետ-մենեջեր</t>
  </si>
  <si>
    <t>Տնտեսագետ- մենեջեր</t>
  </si>
  <si>
    <t>Շուշան</t>
  </si>
  <si>
    <t>հ 186</t>
  </si>
  <si>
    <t>Նոր-Նորքի 8-րդ զանգ. 22/4</t>
  </si>
  <si>
    <t>664297; 098642196</t>
  </si>
  <si>
    <t>Վրեժ</t>
  </si>
  <si>
    <t>Թորիկյան</t>
  </si>
  <si>
    <t>հ 135</t>
  </si>
  <si>
    <t>Նորքի 2-րդ զ. Մոլդովական 26/50</t>
  </si>
  <si>
    <t>644017; 091 644017</t>
  </si>
  <si>
    <t>Հովսեփյան</t>
  </si>
  <si>
    <t>էլեկտրոնիկա-ծրագրավորում</t>
  </si>
  <si>
    <t>հ 179</t>
  </si>
  <si>
    <t>Անդրանիկի 77/34</t>
  </si>
  <si>
    <t>Նոր Խարբերդ հ 2</t>
  </si>
  <si>
    <t>Վաչագան</t>
  </si>
  <si>
    <t>Ասատրյան</t>
  </si>
  <si>
    <t>Արարատի մ.,Նոր Խարբերդ 1փ,107 տ.</t>
  </si>
  <si>
    <t>099549920; 093549920</t>
  </si>
  <si>
    <t>Գոռ</t>
  </si>
  <si>
    <t>Ներսիսյան</t>
  </si>
  <si>
    <t>հ 131</t>
  </si>
  <si>
    <t>Մարզչական</t>
  </si>
  <si>
    <t>Արզումանյան 19/15</t>
  </si>
  <si>
    <t>396318; 055321938</t>
  </si>
  <si>
    <t>Ֆրունզե 6/2, բն 55</t>
  </si>
  <si>
    <t>480817; 093481998</t>
  </si>
  <si>
    <t>Բժիշկ-կենսաբան</t>
  </si>
  <si>
    <t>Համացանցից</t>
  </si>
  <si>
    <t>Գարսևանյան</t>
  </si>
  <si>
    <t>Սեդա</t>
  </si>
  <si>
    <t>հ18</t>
  </si>
  <si>
    <t>Մանթաշյան 5/2,բն 31</t>
  </si>
  <si>
    <t>094327292; 094729239</t>
  </si>
  <si>
    <t>Աղվան</t>
  </si>
  <si>
    <t>Ադիլխանյան</t>
  </si>
  <si>
    <t>գ.Գեղանիստ</t>
  </si>
  <si>
    <t>Գ.գեղանիստ</t>
  </si>
  <si>
    <t>077 89 50 10</t>
  </si>
  <si>
    <t>Վարդենիսի հ 2</t>
  </si>
  <si>
    <t>73-41-88</t>
  </si>
  <si>
    <t>Սարդարյան</t>
  </si>
  <si>
    <t>Միքաելյան 72-26</t>
  </si>
  <si>
    <t>74-69-81</t>
  </si>
  <si>
    <t>Խատրչյան</t>
  </si>
  <si>
    <t>հ 162</t>
  </si>
  <si>
    <t>Շերամի 29-19</t>
  </si>
  <si>
    <t>72-76-49</t>
  </si>
  <si>
    <t xml:space="preserve"> հ 191</t>
  </si>
  <si>
    <t>Սվաճան 26/80</t>
  </si>
  <si>
    <t>Վարուժան</t>
  </si>
  <si>
    <t>2005</t>
  </si>
  <si>
    <t>Սովորող</t>
  </si>
  <si>
    <t>Սարյան 35/51</t>
  </si>
  <si>
    <t>Արզումանյան</t>
  </si>
  <si>
    <t>2006</t>
  </si>
  <si>
    <t>գ.Խաչպար</t>
  </si>
  <si>
    <t>091 53 47 95</t>
  </si>
  <si>
    <t>Զավեն</t>
  </si>
  <si>
    <t>Մարգարիտ</t>
  </si>
  <si>
    <t>Ա. Բլեյան</t>
  </si>
  <si>
    <t>Կովկասյան 9տ</t>
  </si>
  <si>
    <t>093 12 0022</t>
  </si>
  <si>
    <t>Սարմենի փ 13/34</t>
  </si>
  <si>
    <t>54-70-05</t>
  </si>
  <si>
    <t>Մովսիսյան</t>
  </si>
  <si>
    <t>Քանաքեռ Զաքյան 21Ա</t>
  </si>
  <si>
    <t>20-77-97</t>
  </si>
  <si>
    <t>Դպրոց պարտեզ</t>
  </si>
  <si>
    <t>Խուրշուդյան</t>
  </si>
  <si>
    <t>1999</t>
  </si>
  <si>
    <t>Գերմանիա</t>
  </si>
  <si>
    <t>Դավիթաշեն 7փ, 26տ</t>
  </si>
  <si>
    <t>Օհանյան</t>
  </si>
  <si>
    <t>Գրիգոր Խարատրյան</t>
  </si>
  <si>
    <t>55.77.07</t>
  </si>
  <si>
    <t xml:space="preserve">Չաարենցի փ 2-րդ նրբ. 52 </t>
  </si>
  <si>
    <t>Լիլիթ</t>
  </si>
  <si>
    <t>Արփինե Գրիգորյան</t>
  </si>
  <si>
    <t>73.73.71 077.8528.31</t>
  </si>
  <si>
    <t>Օահանովի 64-49</t>
  </si>
  <si>
    <t>Հռիփսիմե</t>
  </si>
  <si>
    <t>Կարեն Մկրտչյան</t>
  </si>
  <si>
    <t>055.10.36.65</t>
  </si>
  <si>
    <t>Շենգավիթ Հրազդան փ. 11տուն</t>
  </si>
  <si>
    <t>Պարգև</t>
  </si>
  <si>
    <t>հ 98</t>
  </si>
  <si>
    <t>սովորող</t>
  </si>
  <si>
    <t>Նորագավիթ 1փ, 2 փակ.34 տ.</t>
  </si>
  <si>
    <t>487741; 093700677</t>
  </si>
  <si>
    <t>Արշակունյաց 135գ/1տ</t>
  </si>
  <si>
    <t>Գոհարիկի մորաքրոջ տղան</t>
  </si>
  <si>
    <t>2004</t>
  </si>
  <si>
    <t>1997</t>
  </si>
  <si>
    <t>1994</t>
  </si>
  <si>
    <t>1996</t>
  </si>
  <si>
    <t>2-րդ «Իմաց. Հրճվանք»</t>
  </si>
  <si>
    <t>10-րդ դաս</t>
  </si>
  <si>
    <t>Մոնիկա</t>
  </si>
  <si>
    <t>Նորագավիթ 1փ,31 տ</t>
  </si>
  <si>
    <t>490831; 091349633</t>
  </si>
  <si>
    <t>ք.Էջմիածին ,Մաշտոցի փ 30ա/16</t>
  </si>
  <si>
    <t>091041175; 091330065</t>
  </si>
  <si>
    <t>&lt;&lt;Գր.Լուսավորիչ&gt;&gt; համալ-միջ.</t>
  </si>
  <si>
    <t>Ռազմիկ</t>
  </si>
  <si>
    <t>Ալեքսանյան</t>
  </si>
  <si>
    <t>հ 181</t>
  </si>
  <si>
    <t>Տարածքի բնակիչ</t>
  </si>
  <si>
    <t>Բաբաջանյան 53/8</t>
  </si>
  <si>
    <t>747134; 098886224</t>
  </si>
  <si>
    <t>Ե.Թադևոսյան 12/2; բն30</t>
  </si>
  <si>
    <t>486702; 098065051</t>
  </si>
  <si>
    <t>Բագրատունյանց 22/90</t>
  </si>
  <si>
    <t>460784; 094447422</t>
  </si>
  <si>
    <t>746163; 091583905</t>
  </si>
  <si>
    <t>Վ.Մարտիրոսյան</t>
  </si>
  <si>
    <t>Ռուզան</t>
  </si>
  <si>
    <t>Ամիրխանյան</t>
  </si>
  <si>
    <t>հ 92</t>
  </si>
  <si>
    <t>Սեբաստիա 28/6</t>
  </si>
  <si>
    <t>747772; 094353219</t>
  </si>
  <si>
    <t>Մերուժան</t>
  </si>
  <si>
    <t>Զոհրաբյան</t>
  </si>
  <si>
    <t>Գագիկ Չարչյան</t>
  </si>
  <si>
    <t>73.38.42</t>
  </si>
  <si>
    <t>Բաբաջանյան 24-26</t>
  </si>
  <si>
    <t>Անդրանիկի 12-21</t>
  </si>
  <si>
    <t>Դավիդով</t>
  </si>
  <si>
    <t>Անուշ Իսկանդարյան</t>
  </si>
  <si>
    <t>Նորաշեն թ.11/65</t>
  </si>
  <si>
    <t>Այվազյան</t>
  </si>
  <si>
    <t>16թաղ. 39/54</t>
  </si>
  <si>
    <t>35.02.76,  094.59.58.83</t>
  </si>
  <si>
    <t>Սիմոնյան</t>
  </si>
  <si>
    <t>Էլեն- Սարգիսի մայրիկ &lt;&lt;Արմենիա&gt;&gt;</t>
  </si>
  <si>
    <t>Դավիթաշեն 3փ. 42տ</t>
  </si>
  <si>
    <t>091-729024  36-69-58</t>
  </si>
  <si>
    <t>091-729024  36-69-59</t>
  </si>
  <si>
    <t>Խաչիկ</t>
  </si>
  <si>
    <t>Սարոյան</t>
  </si>
  <si>
    <t>Բ-2 91/4</t>
  </si>
  <si>
    <t>735298; 094425009</t>
  </si>
  <si>
    <t xml:space="preserve">Էդգար </t>
  </si>
  <si>
    <t>Եղիազարյան</t>
  </si>
  <si>
    <t>հ 86</t>
  </si>
  <si>
    <t>Ս. Հարությունյան</t>
  </si>
  <si>
    <t>Մանթաշյան 5/2,բն 36</t>
  </si>
  <si>
    <t>485396; 093456065</t>
  </si>
  <si>
    <t>լսելով</t>
  </si>
  <si>
    <t>Նորագավիթ 7փ, 13 տուն</t>
  </si>
  <si>
    <t>486631; 091752989</t>
  </si>
  <si>
    <t>Մատթեոս</t>
  </si>
  <si>
    <t>հ 174</t>
  </si>
  <si>
    <t>Շերամի փ 105/28</t>
  </si>
  <si>
    <t>727474; 093864308</t>
  </si>
  <si>
    <t>3/08/20111</t>
  </si>
  <si>
    <t>3/08/20112</t>
  </si>
  <si>
    <t>3/08/20113</t>
  </si>
  <si>
    <t>Սվաճյան 12/26</t>
  </si>
  <si>
    <t>Սվաճյան 52/41</t>
  </si>
  <si>
    <t>73-38-88</t>
  </si>
  <si>
    <t>Անդրանիկի 59/27</t>
  </si>
  <si>
    <t>73-51-02</t>
  </si>
  <si>
    <t xml:space="preserve">Արծրուն </t>
  </si>
  <si>
    <t>Արշակյան</t>
  </si>
  <si>
    <t>1996թ</t>
  </si>
  <si>
    <t>Հայ կրթակնա</t>
  </si>
  <si>
    <t>Ռոբերտ</t>
  </si>
  <si>
    <t>Մխիթարյան</t>
  </si>
  <si>
    <t>Յուրիկ</t>
  </si>
  <si>
    <t>Դավիթաշեն N 60 մանկապարտեզ</t>
  </si>
  <si>
    <t>6-րդ դաս.սովորող Արմինեյի միջոցով</t>
  </si>
  <si>
    <t>04.08</t>
  </si>
  <si>
    <t>Դավիթաշեն 1-ին թաղ.32-50</t>
  </si>
  <si>
    <t>099 90 30 10,367 267</t>
  </si>
  <si>
    <t>Ֆիշյան</t>
  </si>
  <si>
    <t>հայտագրով</t>
  </si>
  <si>
    <t>Մնացականյան</t>
  </si>
  <si>
    <t>128 մանկ.</t>
  </si>
  <si>
    <t>Շուշան , Նունուֆարի դասարանի</t>
  </si>
  <si>
    <t>30.07</t>
  </si>
  <si>
    <t>Վ.Համբարձումյան 97/72</t>
  </si>
  <si>
    <t>26,24,44, 093. 46,41,02</t>
  </si>
  <si>
    <t>Հակոբյան</t>
  </si>
  <si>
    <t>Էդվին</t>
  </si>
  <si>
    <t>Հրայր Մեհրաբյան</t>
  </si>
  <si>
    <t>20.07</t>
  </si>
  <si>
    <t>Գ. Նժդեհի 8/30</t>
  </si>
  <si>
    <t>48.97.94, 07735.76.76</t>
  </si>
  <si>
    <t>Էլվինա</t>
  </si>
  <si>
    <t>11 դպրոց</t>
  </si>
  <si>
    <t>Մելանյա Գևորգյան</t>
  </si>
  <si>
    <t>13 000</t>
  </si>
  <si>
    <t>11.08.</t>
  </si>
  <si>
    <t>129 դպրոց</t>
  </si>
  <si>
    <t>էլեն</t>
  </si>
  <si>
    <t xml:space="preserve">Սիմոնյան </t>
  </si>
  <si>
    <t>lusinemuradian@mail.ru</t>
  </si>
  <si>
    <t>Գրիգոր</t>
  </si>
  <si>
    <t>48,04,69 094.14.06.88</t>
  </si>
  <si>
    <t>Շենգավիթ, Ե. Թադևոսյան 14շ. Բն 40</t>
  </si>
  <si>
    <t>Ավտոբուսից</t>
  </si>
  <si>
    <t xml:space="preserve">Մարտիրոսյան </t>
  </si>
  <si>
    <t>48.97.94, 07735.76.75</t>
  </si>
  <si>
    <t>Գ. Նժդեհի 8/29</t>
  </si>
  <si>
    <t>20.08</t>
  </si>
  <si>
    <t>«Խալաթյան»</t>
  </si>
  <si>
    <t>Կարեն</t>
  </si>
  <si>
    <t>Վիգեն</t>
  </si>
  <si>
    <t>Հրակ</t>
  </si>
  <si>
    <t>Աթյան</t>
  </si>
  <si>
    <t>Թորոսյան</t>
  </si>
  <si>
    <t>Ղարախանյան</t>
  </si>
  <si>
    <t>Մխչյան</t>
  </si>
  <si>
    <t>հ 130</t>
  </si>
  <si>
    <t>հ 144</t>
  </si>
  <si>
    <t>Ռաֆայել</t>
  </si>
  <si>
    <t>Լալայան47/21</t>
  </si>
  <si>
    <t>53.12.00</t>
  </si>
  <si>
    <t>Արմինե</t>
  </si>
  <si>
    <t>Հայտագիր</t>
  </si>
  <si>
    <t>Դավիթաշեն 7-26</t>
  </si>
  <si>
    <t>37.07.05</t>
  </si>
  <si>
    <t>Գրադարանավարներ վերապատրաստումից</t>
  </si>
  <si>
    <t>նախապ. ուս.</t>
  </si>
  <si>
    <t>Մեկամյա</t>
  </si>
  <si>
    <t>2012-2013 ուստարի</t>
  </si>
  <si>
    <t>Սովորողների քանակն ըստ դասարանների</t>
  </si>
  <si>
    <t>24.08.2012թ</t>
  </si>
  <si>
    <t>դպրոց</t>
  </si>
  <si>
    <t>դասվար/կազմակերպիչ</t>
  </si>
  <si>
    <t>սովորողների քանակը</t>
  </si>
  <si>
    <t>հատուկ կարիքով երեխաների թիվը</t>
  </si>
  <si>
    <t>պայմանագիր կնքածների քանակը</t>
  </si>
  <si>
    <t>Նոր դպրոց</t>
  </si>
  <si>
    <t>5 տարեկաններ</t>
  </si>
  <si>
    <t>1-1 դասարան</t>
  </si>
  <si>
    <t>Սաթենիկ Սիմոնյան</t>
  </si>
  <si>
    <t>1-2 դասարան</t>
  </si>
  <si>
    <t>Մարիամ Կարապետյան</t>
  </si>
  <si>
    <t>2-1 դասարան</t>
  </si>
  <si>
    <t>2-2 դասարան</t>
  </si>
  <si>
    <t>2-3 դասարան</t>
  </si>
  <si>
    <t>Նելլի Թովմասյան</t>
  </si>
  <si>
    <t>3-1 դասարան</t>
  </si>
  <si>
    <t>Մերի Գրիգորյան</t>
  </si>
  <si>
    <t>3-2 դասարան</t>
  </si>
  <si>
    <t>4-1 դասարան</t>
  </si>
  <si>
    <t>Անահիտ Հարությունյան</t>
  </si>
  <si>
    <t>4-2 դասարան</t>
  </si>
  <si>
    <t>Հասմիկ Ղազարյան</t>
  </si>
  <si>
    <t>4-3  դասարան</t>
  </si>
  <si>
    <t>Աշխեն Գրիգորյան</t>
  </si>
  <si>
    <t>5-1 դասարան</t>
  </si>
  <si>
    <t>Անահիտ Գևորգյան</t>
  </si>
  <si>
    <t>5-2 դասարան</t>
  </si>
  <si>
    <t>5-3 դասարան</t>
  </si>
  <si>
    <t>6-1 դասարան</t>
  </si>
  <si>
    <t>Երանուհի Սանթրոսյան</t>
  </si>
  <si>
    <t>6-2 դասարան</t>
  </si>
  <si>
    <t>5տարեկաններ</t>
  </si>
  <si>
    <t>Լուսինե Մնացականյան</t>
  </si>
  <si>
    <t>1.1 դաս</t>
  </si>
  <si>
    <t>Արուսյակ  Վարդանյան</t>
  </si>
  <si>
    <t>1.2 դաս</t>
  </si>
  <si>
    <t>2.1 դաս</t>
  </si>
  <si>
    <t>Լուսինե Խաչատրյան</t>
  </si>
  <si>
    <t>2.2 դաս</t>
  </si>
  <si>
    <t>2.3 դաս</t>
  </si>
  <si>
    <t>3.1 դաս</t>
  </si>
  <si>
    <t>Տաթև  Ավետիսյան</t>
  </si>
  <si>
    <t>3.2 դաս</t>
  </si>
  <si>
    <t>3.3 դաս</t>
  </si>
  <si>
    <t>Կարինե  Բաբուջյան</t>
  </si>
  <si>
    <t>4.1 դաս</t>
  </si>
  <si>
    <t>Գոհար  Եղոյան</t>
  </si>
  <si>
    <t>4.2 դաս</t>
  </si>
  <si>
    <t>Հասմիկ  Ավետիքյան</t>
  </si>
  <si>
    <t>5.1 դաս</t>
  </si>
  <si>
    <t>5.2 դաս</t>
  </si>
  <si>
    <t>6.1 դաս</t>
  </si>
  <si>
    <t>Քրիստինե  Շահբազյան</t>
  </si>
  <si>
    <t>6.2 դաս</t>
  </si>
  <si>
    <t>5 տարեկան</t>
  </si>
  <si>
    <t xml:space="preserve">Կարինե Խաառատյան </t>
  </si>
  <si>
    <t xml:space="preserve">Կարինե Մամիկոնյան </t>
  </si>
  <si>
    <t>2-րդ</t>
  </si>
  <si>
    <t xml:space="preserve">Անուշ Աթայան  </t>
  </si>
  <si>
    <t xml:space="preserve">Մանուշակ Աբրահամյան   </t>
  </si>
  <si>
    <t xml:space="preserve">Տաթև Աբրահամյան   </t>
  </si>
  <si>
    <t>7-րդ Դ/պ</t>
  </si>
  <si>
    <t>Արմինե Թոփչյան</t>
  </si>
  <si>
    <t>7-րդ Ն/դ</t>
  </si>
  <si>
    <t xml:space="preserve">8.1 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</si>
  <si>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</si>
  <si>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</si>
  <si>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</si>
  <si>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</si>
  <si>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</si>
  <si>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</si>
  <si>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</si>
  <si>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</si>
  <si>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</si>
  <si>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5 տ</t>
  </si>
  <si>
    <t>Թամազյան Մարգարիտ</t>
  </si>
  <si>
    <t>Գասպարյան Լուսինե</t>
  </si>
  <si>
    <t>Խաչատրյան Սեդա</t>
  </si>
  <si>
    <t>Մելքոնյան Տաթև</t>
  </si>
  <si>
    <t>Աղասյան Անահիտ</t>
  </si>
  <si>
    <t>10-րդ դասարան</t>
  </si>
  <si>
    <t>11-1</t>
  </si>
  <si>
    <t>Վարդուհի Հայրյան</t>
  </si>
  <si>
    <t>11-2</t>
  </si>
  <si>
    <t>11-3</t>
  </si>
  <si>
    <t>12-1</t>
  </si>
  <si>
    <t>Գասպարյան Լիլիթ</t>
  </si>
  <si>
    <t>12-2</t>
  </si>
  <si>
    <t>12-3</t>
  </si>
  <si>
    <t>10</t>
  </si>
  <si>
    <t>Մեկամյա ուսուցում</t>
  </si>
  <si>
    <t>10-1</t>
  </si>
  <si>
    <t>հեռավար</t>
  </si>
  <si>
    <t>Նախակրթարանի սաների քանակը</t>
  </si>
  <si>
    <t>խումբ</t>
  </si>
  <si>
    <t>դաստիարակ</t>
  </si>
  <si>
    <t>2011-2012 ուստարի</t>
  </si>
  <si>
    <t>Երկաօրյա ծառայությունից օգտվողների քանակը</t>
  </si>
  <si>
    <t>1-ին խումբ</t>
  </si>
  <si>
    <t>Հասմիկ Նազարյան</t>
  </si>
  <si>
    <t>2-րդ խումբ</t>
  </si>
  <si>
    <t>3-րդ խումբ</t>
  </si>
  <si>
    <t>Աննա Ստեփանյան</t>
  </si>
  <si>
    <t>4-րդ խումբ</t>
  </si>
  <si>
    <t>Գայանե Նիկողոսյան</t>
  </si>
  <si>
    <t>5-րդ խումբ</t>
  </si>
  <si>
    <t>Նունե Խաչիկօղլյան</t>
  </si>
  <si>
    <t>6-րդ խումբ</t>
  </si>
  <si>
    <t>Մարգարիտա Հեքիմյան</t>
  </si>
  <si>
    <t>Յանա Աբովյան</t>
  </si>
  <si>
    <t>Աշխեն Թադևոսյան</t>
  </si>
  <si>
    <t>Տաթև Ավետիսյան</t>
  </si>
  <si>
    <t>Վարսիկ Աթոյան</t>
  </si>
  <si>
    <t>Անժելիկա Մանուկյան</t>
  </si>
  <si>
    <t>Գոհար Զարգարյան</t>
  </si>
  <si>
    <t>Հիմնական դպր.</t>
  </si>
  <si>
    <t>Մարինա Գավալաճյան</t>
  </si>
  <si>
    <t>28.08.2012թ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</si>
</sst>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mmm\-yyyy"/>
    <numFmt numFmtId="189" formatCode="0.0"/>
    <numFmt numFmtId="190" formatCode="0.000"/>
    <numFmt numFmtId="191" formatCode="dd/mm/yyyy;@"/>
    <numFmt numFmtId="192" formatCode="[$-42B]d\ mmmm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Arial Unicode"/>
      <family val="2"/>
    </font>
    <font>
      <b/>
      <sz val="12"/>
      <name val="Arial Unicode"/>
      <family val="2"/>
    </font>
    <font>
      <b/>
      <i/>
      <sz val="12"/>
      <name val="Arial Unicode"/>
      <family val="2"/>
    </font>
    <font>
      <sz val="12"/>
      <color indexed="8"/>
      <name val="Arial Unicode"/>
      <family val="2"/>
    </font>
    <font>
      <b/>
      <i/>
      <sz val="16"/>
      <name val="Arial Unicode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name val="Sylfae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Unicode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i/>
      <sz val="14"/>
      <name val="Calibri"/>
      <family val="2"/>
    </font>
    <font>
      <b/>
      <i/>
      <sz val="16"/>
      <color indexed="10"/>
      <name val="Arial Unicod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Unicode"/>
      <family val="2"/>
    </font>
    <font>
      <sz val="12"/>
      <color theme="1"/>
      <name val="Arial Unicode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sz val="12"/>
      <color theme="1"/>
      <name val="Calibri"/>
      <family val="2"/>
    </font>
    <font>
      <b/>
      <i/>
      <sz val="16"/>
      <color rgb="FFFF0000"/>
      <name val="Arial Unicode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4" fontId="0" fillId="35" borderId="10" xfId="0" applyNumberForma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4" fontId="0" fillId="36" borderId="10" xfId="0" applyNumberFormat="1" applyFill="1" applyBorder="1" applyAlignment="1">
      <alignment vertical="center"/>
    </xf>
    <xf numFmtId="0" fontId="0" fillId="36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14" fontId="6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9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vertical="center"/>
    </xf>
    <xf numFmtId="0" fontId="60" fillId="0" borderId="13" xfId="0" applyFont="1" applyFill="1" applyBorder="1" applyAlignment="1">
      <alignment horizontal="center" vertical="center"/>
    </xf>
    <xf numFmtId="14" fontId="60" fillId="0" borderId="13" xfId="0" applyNumberFormat="1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/>
    </xf>
    <xf numFmtId="190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60" fillId="0" borderId="13" xfId="0" applyNumberFormat="1" applyFont="1" applyFill="1" applyBorder="1" applyAlignment="1">
      <alignment horizontal="center" vertical="center"/>
    </xf>
    <xf numFmtId="49" fontId="60" fillId="0" borderId="14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6" borderId="13" xfId="0" applyFont="1" applyFill="1" applyBorder="1" applyAlignment="1">
      <alignment horizontal="center" vertical="center"/>
    </xf>
    <xf numFmtId="0" fontId="61" fillId="35" borderId="13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59" fillId="0" borderId="10" xfId="0" applyFont="1" applyFill="1" applyBorder="1" applyAlignment="1">
      <alignment horizontal="center" vertical="center"/>
    </xf>
    <xf numFmtId="190" fontId="59" fillId="0" borderId="1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59" fillId="33" borderId="10" xfId="0" applyFont="1" applyFill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59" fillId="0" borderId="16" xfId="0" applyFont="1" applyFill="1" applyBorder="1" applyAlignment="1">
      <alignment vertical="center"/>
    </xf>
    <xf numFmtId="1" fontId="59" fillId="37" borderId="10" xfId="0" applyNumberFormat="1" applyFont="1" applyFill="1" applyBorder="1" applyAlignment="1">
      <alignment horizontal="left" vertical="center" wrapText="1"/>
    </xf>
    <xf numFmtId="1" fontId="59" fillId="37" borderId="10" xfId="0" applyNumberFormat="1" applyFont="1" applyFill="1" applyBorder="1" applyAlignment="1">
      <alignment horizontal="center" vertical="center" wrapText="1"/>
    </xf>
    <xf numFmtId="49" fontId="59" fillId="37" borderId="0" xfId="0" applyNumberFormat="1" applyFont="1" applyFill="1" applyBorder="1" applyAlignment="1">
      <alignment horizontal="left" vertical="center" wrapText="1"/>
    </xf>
    <xf numFmtId="1" fontId="59" fillId="37" borderId="0" xfId="0" applyNumberFormat="1" applyFont="1" applyFill="1" applyBorder="1" applyAlignment="1">
      <alignment vertical="center" wrapText="1"/>
    </xf>
    <xf numFmtId="0" fontId="59" fillId="0" borderId="11" xfId="0" applyFont="1" applyBorder="1" applyAlignment="1">
      <alignment vertical="center"/>
    </xf>
    <xf numFmtId="1" fontId="59" fillId="0" borderId="0" xfId="0" applyNumberFormat="1" applyFont="1" applyFill="1" applyBorder="1" applyAlignment="1">
      <alignment horizontal="left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1" fontId="59" fillId="37" borderId="10" xfId="0" applyNumberFormat="1" applyFont="1" applyFill="1" applyBorder="1" applyAlignment="1">
      <alignment vertical="center" wrapText="1"/>
    </xf>
    <xf numFmtId="0" fontId="59" fillId="0" borderId="10" xfId="0" applyFont="1" applyBorder="1" applyAlignment="1">
      <alignment horizontal="left" vertical="center"/>
    </xf>
    <xf numFmtId="0" fontId="59" fillId="33" borderId="10" xfId="0" applyFont="1" applyFill="1" applyBorder="1" applyAlignment="1">
      <alignment vertical="center"/>
    </xf>
    <xf numFmtId="49" fontId="59" fillId="33" borderId="10" xfId="0" applyNumberFormat="1" applyFont="1" applyFill="1" applyBorder="1" applyAlignment="1">
      <alignment horizontal="center" vertical="center"/>
    </xf>
    <xf numFmtId="14" fontId="59" fillId="33" borderId="10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36" borderId="11" xfId="0" applyFont="1" applyFill="1" applyBorder="1" applyAlignment="1">
      <alignment vertical="center"/>
    </xf>
    <xf numFmtId="0" fontId="59" fillId="36" borderId="17" xfId="0" applyFont="1" applyFill="1" applyBorder="1" applyAlignment="1">
      <alignment vertical="center"/>
    </xf>
    <xf numFmtId="0" fontId="59" fillId="36" borderId="16" xfId="0" applyFont="1" applyFill="1" applyBorder="1" applyAlignment="1">
      <alignment vertical="center"/>
    </xf>
    <xf numFmtId="0" fontId="59" fillId="36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3" xfId="0" applyFont="1" applyBorder="1" applyAlignment="1">
      <alignment vertical="center"/>
    </xf>
    <xf numFmtId="49" fontId="59" fillId="0" borderId="13" xfId="0" applyNumberFormat="1" applyFont="1" applyBorder="1" applyAlignment="1">
      <alignment horizontal="center" vertical="center"/>
    </xf>
    <xf numFmtId="0" fontId="59" fillId="0" borderId="14" xfId="58" applyFont="1" applyBorder="1" applyAlignment="1">
      <alignment horizontal="left" vertical="center"/>
      <protection/>
    </xf>
    <xf numFmtId="49" fontId="59" fillId="0" borderId="14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4" xfId="58" applyFont="1" applyBorder="1" applyAlignment="1">
      <alignment horizontal="center" vertical="center"/>
      <protection/>
    </xf>
    <xf numFmtId="14" fontId="59" fillId="0" borderId="14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vertical="center"/>
    </xf>
    <xf numFmtId="0" fontId="59" fillId="0" borderId="10" xfId="58" applyFont="1" applyBorder="1" applyAlignment="1">
      <alignment horizontal="left" vertical="center"/>
      <protection/>
    </xf>
    <xf numFmtId="0" fontId="59" fillId="0" borderId="10" xfId="59" applyFont="1" applyBorder="1" applyAlignment="1">
      <alignment vertical="center"/>
      <protection/>
    </xf>
    <xf numFmtId="0" fontId="59" fillId="0" borderId="10" xfId="61" applyFont="1" applyBorder="1" applyAlignment="1">
      <alignment horizontal="center" vertical="center"/>
      <protection/>
    </xf>
    <xf numFmtId="0" fontId="59" fillId="0" borderId="10" xfId="57" applyFont="1" applyBorder="1" applyAlignment="1">
      <alignment horizontal="center" vertical="center"/>
      <protection/>
    </xf>
    <xf numFmtId="0" fontId="59" fillId="0" borderId="10" xfId="60" applyFont="1" applyBorder="1" applyAlignment="1">
      <alignment vertical="center"/>
      <protection/>
    </xf>
    <xf numFmtId="0" fontId="59" fillId="0" borderId="10" xfId="58" applyFont="1" applyBorder="1" applyAlignment="1">
      <alignment horizontal="center" vertical="center"/>
      <protection/>
    </xf>
    <xf numFmtId="0" fontId="59" fillId="0" borderId="10" xfId="58" applyFont="1" applyBorder="1" applyAlignment="1">
      <alignment vertical="center"/>
      <protection/>
    </xf>
    <xf numFmtId="0" fontId="59" fillId="0" borderId="13" xfId="58" applyFont="1" applyBorder="1" applyAlignment="1">
      <alignment horizontal="left" vertical="center"/>
      <protection/>
    </xf>
    <xf numFmtId="0" fontId="59" fillId="0" borderId="13" xfId="0" applyFont="1" applyBorder="1" applyAlignment="1">
      <alignment horizontal="center" vertical="center"/>
    </xf>
    <xf numFmtId="0" fontId="59" fillId="0" borderId="13" xfId="61" applyFont="1" applyBorder="1" applyAlignment="1">
      <alignment horizontal="center" vertical="center"/>
      <protection/>
    </xf>
    <xf numFmtId="14" fontId="59" fillId="0" borderId="13" xfId="0" applyNumberFormat="1" applyFont="1" applyBorder="1" applyAlignment="1">
      <alignment horizontal="center" vertical="center"/>
    </xf>
    <xf numFmtId="1" fontId="59" fillId="33" borderId="10" xfId="0" applyNumberFormat="1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/>
    </xf>
    <xf numFmtId="14" fontId="59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14" fontId="59" fillId="0" borderId="16" xfId="0" applyNumberFormat="1" applyFont="1" applyBorder="1" applyAlignment="1">
      <alignment horizontal="center" vertical="center"/>
    </xf>
    <xf numFmtId="0" fontId="59" fillId="0" borderId="16" xfId="0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2" fillId="33" borderId="15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4" fontId="0" fillId="11" borderId="10" xfId="0" applyNumberFormat="1" applyFill="1" applyBorder="1" applyAlignment="1">
      <alignment vertical="center"/>
    </xf>
    <xf numFmtId="0" fontId="61" fillId="11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4" fontId="0" fillId="10" borderId="10" xfId="0" applyNumberFormat="1" applyFill="1" applyBorder="1" applyAlignment="1">
      <alignment vertical="center"/>
    </xf>
    <xf numFmtId="0" fontId="0" fillId="10" borderId="10" xfId="0" applyFill="1" applyBorder="1" applyAlignment="1">
      <alignment horizontal="center" vertical="center"/>
    </xf>
    <xf numFmtId="0" fontId="0" fillId="10" borderId="10" xfId="0" applyFill="1" applyBorder="1" applyAlignment="1">
      <alignment vertical="center"/>
    </xf>
    <xf numFmtId="0" fontId="61" fillId="10" borderId="13" xfId="0" applyFont="1" applyFill="1" applyBorder="1" applyAlignment="1">
      <alignment horizontal="center" vertical="center"/>
    </xf>
    <xf numFmtId="14" fontId="0" fillId="13" borderId="10" xfId="0" applyNumberFormat="1" applyFill="1" applyBorder="1" applyAlignment="1">
      <alignment vertical="center"/>
    </xf>
    <xf numFmtId="0" fontId="0" fillId="13" borderId="10" xfId="0" applyFill="1" applyBorder="1" applyAlignment="1">
      <alignment horizontal="center" vertical="center"/>
    </xf>
    <xf numFmtId="0" fontId="61" fillId="1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8" fillId="10" borderId="10" xfId="0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vertical="center"/>
    </xf>
    <xf numFmtId="0" fontId="58" fillId="36" borderId="10" xfId="0" applyFont="1" applyFill="1" applyBorder="1" applyAlignment="1">
      <alignment horizontal="center" vertical="center"/>
    </xf>
    <xf numFmtId="0" fontId="62" fillId="10" borderId="13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/>
    </xf>
    <xf numFmtId="0" fontId="11" fillId="33" borderId="18" xfId="0" applyFont="1" applyFill="1" applyBorder="1" applyAlignment="1">
      <alignment horizontal="right"/>
    </xf>
    <xf numFmtId="0" fontId="10" fillId="35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49" fontId="10" fillId="37" borderId="13" xfId="0" applyNumberFormat="1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49" fontId="10" fillId="37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37" borderId="10" xfId="0" applyFont="1" applyFill="1" applyBorder="1" applyAlignment="1">
      <alignment vertical="center"/>
    </xf>
    <xf numFmtId="0" fontId="58" fillId="33" borderId="0" xfId="0" applyFont="1" applyFill="1" applyAlignment="1">
      <alignment/>
    </xf>
    <xf numFmtId="0" fontId="10" fillId="37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 vertical="center" wrapText="1"/>
    </xf>
    <xf numFmtId="0" fontId="36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9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49" fontId="0" fillId="37" borderId="16" xfId="0" applyNumberFormat="1" applyFill="1" applyBorder="1" applyAlignment="1">
      <alignment horizontal="center"/>
    </xf>
    <xf numFmtId="49" fontId="10" fillId="37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8" fillId="37" borderId="0" xfId="0" applyFont="1" applyFill="1" applyAlignment="1">
      <alignment/>
    </xf>
    <xf numFmtId="0" fontId="0" fillId="0" borderId="11" xfId="0" applyBorder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0" fontId="63" fillId="0" borderId="11" xfId="0" applyFont="1" applyBorder="1" applyAlignment="1">
      <alignment horizontal="left"/>
    </xf>
    <xf numFmtId="0" fontId="38" fillId="0" borderId="11" xfId="58" applyFont="1" applyBorder="1" applyAlignment="1">
      <alignment horizontal="left" vertical="center"/>
      <protection/>
    </xf>
    <xf numFmtId="49" fontId="10" fillId="33" borderId="13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/>
    </xf>
    <xf numFmtId="49" fontId="10" fillId="33" borderId="16" xfId="0" applyNumberFormat="1" applyFont="1" applyFill="1" applyBorder="1" applyAlignment="1">
      <alignment horizontal="left" vertical="center"/>
    </xf>
    <xf numFmtId="0" fontId="58" fillId="37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58" fillId="33" borderId="0" xfId="0" applyFont="1" applyFill="1" applyAlignment="1">
      <alignment horizontal="left"/>
    </xf>
    <xf numFmtId="0" fontId="39" fillId="35" borderId="1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/>
    </xf>
    <xf numFmtId="49" fontId="10" fillId="33" borderId="16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62" fillId="35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14" fontId="0" fillId="10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64" fillId="39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7" xfId="57"/>
    <cellStyle name="Normal 2" xfId="58"/>
    <cellStyle name="Normal 5" xfId="59"/>
    <cellStyle name="Normal 6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sinemuradian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1"/>
  <sheetViews>
    <sheetView zoomScale="80" zoomScaleNormal="80" zoomScalePageLayoutView="0" workbookViewId="0" topLeftCell="B1">
      <pane xSplit="1" ySplit="5" topLeftCell="C57" activePane="bottomRight" state="frozen"/>
      <selection pane="topLeft" activeCell="B1" sqref="B1"/>
      <selection pane="topRight" activeCell="C1" sqref="C1"/>
      <selection pane="bottomLeft" activeCell="B5" sqref="B5"/>
      <selection pane="bottomRight" activeCell="F68" sqref="F68:G68"/>
    </sheetView>
  </sheetViews>
  <sheetFormatPr defaultColWidth="9.00390625" defaultRowHeight="19.5" customHeight="1"/>
  <cols>
    <col min="1" max="1" width="6.8515625" style="15" customWidth="1"/>
    <col min="2" max="2" width="4.421875" style="15" customWidth="1"/>
    <col min="3" max="3" width="18.00390625" style="15" bestFit="1" customWidth="1"/>
    <col min="4" max="4" width="22.00390625" style="15" bestFit="1" customWidth="1"/>
    <col min="5" max="5" width="15.8515625" style="48" customWidth="1"/>
    <col min="6" max="6" width="43.140625" style="15" bestFit="1" customWidth="1"/>
    <col min="7" max="7" width="27.140625" style="15" bestFit="1" customWidth="1"/>
    <col min="8" max="8" width="72.00390625" style="15" bestFit="1" customWidth="1"/>
    <col min="9" max="9" width="83.57421875" style="15" bestFit="1" customWidth="1"/>
    <col min="10" max="10" width="22.28125" style="15" customWidth="1"/>
    <col min="11" max="11" width="13.140625" style="15" customWidth="1"/>
    <col min="12" max="12" width="56.28125" style="15" bestFit="1" customWidth="1"/>
    <col min="13" max="13" width="30.140625" style="15" bestFit="1" customWidth="1"/>
    <col min="14" max="16384" width="9.00390625" style="14" customWidth="1"/>
  </cols>
  <sheetData>
    <row r="1" spans="1:13" s="5" customFormat="1" ht="19.5" customHeight="1">
      <c r="A1" s="3"/>
      <c r="B1" s="238" t="s">
        <v>1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s="5" customFormat="1" ht="19.5" customHeight="1">
      <c r="A2" s="3"/>
      <c r="B2" s="4"/>
      <c r="C2" s="4"/>
      <c r="D2" s="4"/>
      <c r="E2" s="43"/>
      <c r="F2" s="4"/>
      <c r="G2" s="4"/>
      <c r="H2" s="4"/>
      <c r="I2" s="4"/>
      <c r="J2" s="4"/>
      <c r="K2" s="4"/>
      <c r="L2" s="4"/>
      <c r="M2" s="4"/>
    </row>
    <row r="3" spans="1:13" s="5" customFormat="1" ht="19.5" customHeight="1">
      <c r="A3" s="3"/>
      <c r="B3" s="238" t="s">
        <v>10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s="5" customFormat="1" ht="19.5" customHeight="1">
      <c r="A4" s="3"/>
      <c r="B4" s="3"/>
      <c r="C4" s="3"/>
      <c r="D4" s="3"/>
      <c r="E4" s="44"/>
      <c r="F4" s="3"/>
      <c r="G4" s="3"/>
      <c r="H4" s="3"/>
      <c r="I4" s="3"/>
      <c r="J4" s="3"/>
      <c r="K4" s="3"/>
      <c r="L4" s="3"/>
      <c r="M4" s="3"/>
    </row>
    <row r="5" spans="1:13" s="5" customFormat="1" ht="30">
      <c r="A5" s="6" t="s">
        <v>2</v>
      </c>
      <c r="B5" s="6"/>
      <c r="C5" s="6" t="s">
        <v>3</v>
      </c>
      <c r="D5" s="6" t="s">
        <v>4</v>
      </c>
      <c r="E5" s="45" t="s">
        <v>5</v>
      </c>
      <c r="F5" s="7" t="s">
        <v>6</v>
      </c>
      <c r="G5" s="6" t="s">
        <v>0</v>
      </c>
      <c r="H5" s="6" t="s">
        <v>11</v>
      </c>
      <c r="I5" s="6" t="s">
        <v>7</v>
      </c>
      <c r="J5" s="7" t="s">
        <v>8</v>
      </c>
      <c r="K5" s="7" t="s">
        <v>34</v>
      </c>
      <c r="L5" s="7" t="s">
        <v>53</v>
      </c>
      <c r="M5" s="7" t="s">
        <v>54</v>
      </c>
    </row>
    <row r="6" spans="1:13" s="5" customFormat="1" ht="39" customHeight="1">
      <c r="A6" s="239" t="s">
        <v>12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</row>
    <row r="7" spans="1:13" s="56" customFormat="1" ht="18" customHeight="1">
      <c r="A7" s="13"/>
      <c r="B7" s="8">
        <v>1</v>
      </c>
      <c r="C7" s="33" t="s">
        <v>22</v>
      </c>
      <c r="D7" s="33" t="s">
        <v>19</v>
      </c>
      <c r="E7" s="54" t="s">
        <v>646</v>
      </c>
      <c r="F7" s="34"/>
      <c r="G7" s="34" t="s">
        <v>396</v>
      </c>
      <c r="H7" s="34" t="s">
        <v>23</v>
      </c>
      <c r="I7" s="34" t="s">
        <v>231</v>
      </c>
      <c r="J7" s="35">
        <v>40682</v>
      </c>
      <c r="K7" s="55">
        <v>13</v>
      </c>
      <c r="L7" s="33" t="s">
        <v>129</v>
      </c>
      <c r="M7" s="33" t="s">
        <v>130</v>
      </c>
    </row>
    <row r="8" spans="1:13" s="56" customFormat="1" ht="18" customHeight="1">
      <c r="A8" s="8">
        <v>4</v>
      </c>
      <c r="B8" s="8">
        <v>2</v>
      </c>
      <c r="C8" s="33" t="s">
        <v>27</v>
      </c>
      <c r="D8" s="33" t="s">
        <v>243</v>
      </c>
      <c r="E8" s="54" t="s">
        <v>646</v>
      </c>
      <c r="F8" s="34" t="s">
        <v>100</v>
      </c>
      <c r="G8" s="34" t="s">
        <v>396</v>
      </c>
      <c r="H8" s="34" t="s">
        <v>23</v>
      </c>
      <c r="I8" s="34" t="s">
        <v>33</v>
      </c>
      <c r="J8" s="35">
        <v>40702</v>
      </c>
      <c r="K8" s="55"/>
      <c r="L8" s="33" t="s">
        <v>244</v>
      </c>
      <c r="M8" s="33" t="s">
        <v>245</v>
      </c>
    </row>
    <row r="9" spans="1:13" s="56" customFormat="1" ht="18" customHeight="1">
      <c r="A9" s="8">
        <v>6</v>
      </c>
      <c r="B9" s="8">
        <v>3</v>
      </c>
      <c r="C9" s="33" t="s">
        <v>250</v>
      </c>
      <c r="D9" s="33" t="s">
        <v>251</v>
      </c>
      <c r="E9" s="54" t="s">
        <v>646</v>
      </c>
      <c r="F9" s="34" t="s">
        <v>100</v>
      </c>
      <c r="G9" s="34" t="s">
        <v>396</v>
      </c>
      <c r="H9" s="34" t="s">
        <v>23</v>
      </c>
      <c r="I9" s="34" t="s">
        <v>33</v>
      </c>
      <c r="J9" s="35">
        <v>40707</v>
      </c>
      <c r="K9" s="55"/>
      <c r="L9" s="33" t="s">
        <v>252</v>
      </c>
      <c r="M9" s="33" t="s">
        <v>253</v>
      </c>
    </row>
    <row r="10" spans="1:13" s="56" customFormat="1" ht="18" customHeight="1">
      <c r="A10" s="8"/>
      <c r="B10" s="8">
        <v>4</v>
      </c>
      <c r="C10" s="33" t="s">
        <v>80</v>
      </c>
      <c r="D10" s="33" t="s">
        <v>290</v>
      </c>
      <c r="E10" s="54" t="s">
        <v>646</v>
      </c>
      <c r="F10" s="34"/>
      <c r="G10" s="34" t="s">
        <v>396</v>
      </c>
      <c r="H10" s="34" t="s">
        <v>23</v>
      </c>
      <c r="I10" s="34" t="s">
        <v>291</v>
      </c>
      <c r="J10" s="35">
        <v>40709</v>
      </c>
      <c r="K10" s="55">
        <v>10</v>
      </c>
      <c r="L10" s="33" t="s">
        <v>292</v>
      </c>
      <c r="M10" s="33" t="s">
        <v>293</v>
      </c>
    </row>
    <row r="11" spans="1:13" s="56" customFormat="1" ht="18" customHeight="1">
      <c r="A11" s="8"/>
      <c r="B11" s="8">
        <v>5</v>
      </c>
      <c r="C11" s="33" t="s">
        <v>294</v>
      </c>
      <c r="D11" s="33" t="s">
        <v>95</v>
      </c>
      <c r="E11" s="54" t="s">
        <v>646</v>
      </c>
      <c r="F11" s="34"/>
      <c r="G11" s="34" t="s">
        <v>396</v>
      </c>
      <c r="H11" s="34" t="s">
        <v>23</v>
      </c>
      <c r="I11" s="34" t="s">
        <v>291</v>
      </c>
      <c r="J11" s="35">
        <v>40709</v>
      </c>
      <c r="K11" s="55">
        <v>10</v>
      </c>
      <c r="L11" s="33" t="s">
        <v>295</v>
      </c>
      <c r="M11" s="33" t="s">
        <v>296</v>
      </c>
    </row>
    <row r="12" spans="1:13" s="56" customFormat="1" ht="18" customHeight="1">
      <c r="A12" s="8">
        <v>9</v>
      </c>
      <c r="B12" s="8">
        <v>6</v>
      </c>
      <c r="C12" s="33" t="s">
        <v>80</v>
      </c>
      <c r="D12" s="33" t="s">
        <v>251</v>
      </c>
      <c r="E12" s="54" t="s">
        <v>646</v>
      </c>
      <c r="F12" s="34"/>
      <c r="G12" s="34" t="s">
        <v>396</v>
      </c>
      <c r="H12" s="34" t="s">
        <v>23</v>
      </c>
      <c r="I12" s="34" t="s">
        <v>374</v>
      </c>
      <c r="J12" s="35">
        <v>40715</v>
      </c>
      <c r="K12" s="55"/>
      <c r="L12" s="33" t="s">
        <v>375</v>
      </c>
      <c r="M12" s="33" t="s">
        <v>376</v>
      </c>
    </row>
    <row r="13" spans="1:13" s="56" customFormat="1" ht="18" customHeight="1">
      <c r="A13" s="8"/>
      <c r="B13" s="8">
        <v>7</v>
      </c>
      <c r="C13" s="33" t="s">
        <v>377</v>
      </c>
      <c r="D13" s="33" t="s">
        <v>24</v>
      </c>
      <c r="E13" s="54" t="s">
        <v>646</v>
      </c>
      <c r="F13" s="34"/>
      <c r="G13" s="34" t="s">
        <v>396</v>
      </c>
      <c r="H13" s="34" t="s">
        <v>23</v>
      </c>
      <c r="I13" s="34" t="s">
        <v>298</v>
      </c>
      <c r="J13" s="35">
        <v>40715</v>
      </c>
      <c r="K13" s="55">
        <v>10</v>
      </c>
      <c r="L13" s="33" t="s">
        <v>378</v>
      </c>
      <c r="M13" s="33" t="s">
        <v>379</v>
      </c>
    </row>
    <row r="14" spans="1:13" s="56" customFormat="1" ht="18" customHeight="1">
      <c r="A14" s="13"/>
      <c r="B14" s="8">
        <v>8</v>
      </c>
      <c r="C14" s="51" t="s">
        <v>544</v>
      </c>
      <c r="D14" s="51" t="s">
        <v>524</v>
      </c>
      <c r="E14" s="54" t="s">
        <v>646</v>
      </c>
      <c r="F14" s="36"/>
      <c r="G14" s="34" t="s">
        <v>396</v>
      </c>
      <c r="H14" s="34" t="s">
        <v>23</v>
      </c>
      <c r="I14" s="36" t="s">
        <v>525</v>
      </c>
      <c r="J14" s="37">
        <v>40731</v>
      </c>
      <c r="K14" s="55"/>
      <c r="L14" s="39" t="s">
        <v>526</v>
      </c>
      <c r="M14" s="39" t="s">
        <v>527</v>
      </c>
    </row>
    <row r="15" spans="1:13" s="56" customFormat="1" ht="18" customHeight="1">
      <c r="A15" s="8"/>
      <c r="B15" s="8">
        <v>9</v>
      </c>
      <c r="C15" s="51" t="s">
        <v>410</v>
      </c>
      <c r="D15" s="51" t="s">
        <v>121</v>
      </c>
      <c r="E15" s="54" t="s">
        <v>646</v>
      </c>
      <c r="F15" s="52"/>
      <c r="G15" s="34" t="s">
        <v>396</v>
      </c>
      <c r="H15" s="34" t="s">
        <v>23</v>
      </c>
      <c r="I15" s="36" t="s">
        <v>545</v>
      </c>
      <c r="J15" s="37">
        <v>40736</v>
      </c>
      <c r="K15" s="55"/>
      <c r="L15" s="39" t="s">
        <v>546</v>
      </c>
      <c r="M15" s="39" t="s">
        <v>547</v>
      </c>
    </row>
    <row r="16" spans="1:13" s="56" customFormat="1" ht="18" customHeight="1">
      <c r="A16" s="49">
        <v>38</v>
      </c>
      <c r="B16" s="8">
        <v>10</v>
      </c>
      <c r="C16" s="51" t="s">
        <v>610</v>
      </c>
      <c r="D16" s="51" t="s">
        <v>645</v>
      </c>
      <c r="E16" s="57" t="s">
        <v>646</v>
      </c>
      <c r="F16" s="52"/>
      <c r="G16" s="34" t="s">
        <v>396</v>
      </c>
      <c r="H16" s="34" t="s">
        <v>23</v>
      </c>
      <c r="I16" s="40" t="s">
        <v>682</v>
      </c>
      <c r="J16" s="42">
        <v>40739</v>
      </c>
      <c r="K16" s="55"/>
      <c r="L16" s="41" t="s">
        <v>647</v>
      </c>
      <c r="M16" s="41" t="s">
        <v>648</v>
      </c>
    </row>
    <row r="17" spans="1:13" s="56" customFormat="1" ht="18" customHeight="1">
      <c r="A17" s="49"/>
      <c r="B17" s="8"/>
      <c r="C17" s="51"/>
      <c r="D17" s="51"/>
      <c r="E17" s="57"/>
      <c r="F17" s="52"/>
      <c r="G17" s="34"/>
      <c r="H17" s="34"/>
      <c r="I17" s="40"/>
      <c r="J17" s="42"/>
      <c r="K17" s="55"/>
      <c r="L17" s="41"/>
      <c r="M17" s="41"/>
    </row>
    <row r="18" s="237" customFormat="1" ht="18" customHeight="1"/>
    <row r="19" spans="1:13" s="56" customFormat="1" ht="18" customHeight="1">
      <c r="A19" s="8">
        <v>9</v>
      </c>
      <c r="B19" s="8">
        <v>1</v>
      </c>
      <c r="C19" s="33" t="s">
        <v>105</v>
      </c>
      <c r="D19" s="33" t="s">
        <v>255</v>
      </c>
      <c r="E19" s="58" t="s">
        <v>642</v>
      </c>
      <c r="F19" s="34"/>
      <c r="G19" s="34" t="s">
        <v>17</v>
      </c>
      <c r="H19" s="34" t="s">
        <v>369</v>
      </c>
      <c r="I19" s="34" t="s">
        <v>33</v>
      </c>
      <c r="J19" s="35">
        <v>40707</v>
      </c>
      <c r="K19" s="55"/>
      <c r="L19" s="33" t="s">
        <v>257</v>
      </c>
      <c r="M19" s="33" t="s">
        <v>258</v>
      </c>
    </row>
    <row r="20" spans="1:13" s="56" customFormat="1" ht="18" customHeight="1">
      <c r="A20" s="13"/>
      <c r="B20" s="50">
        <v>2</v>
      </c>
      <c r="C20" s="33" t="s">
        <v>65</v>
      </c>
      <c r="D20" s="33" t="s">
        <v>385</v>
      </c>
      <c r="E20" s="58" t="s">
        <v>642</v>
      </c>
      <c r="F20" s="34"/>
      <c r="G20" s="34" t="s">
        <v>17</v>
      </c>
      <c r="H20" s="34" t="s">
        <v>369</v>
      </c>
      <c r="I20" s="34" t="s">
        <v>386</v>
      </c>
      <c r="J20" s="35">
        <v>40718</v>
      </c>
      <c r="K20" s="55"/>
      <c r="L20" s="33" t="s">
        <v>387</v>
      </c>
      <c r="M20" s="33" t="s">
        <v>388</v>
      </c>
    </row>
    <row r="21" spans="1:13" s="56" customFormat="1" ht="18" customHeight="1">
      <c r="A21" s="13"/>
      <c r="B21" s="8">
        <v>3</v>
      </c>
      <c r="C21" s="51" t="s">
        <v>456</v>
      </c>
      <c r="D21" s="51" t="s">
        <v>457</v>
      </c>
      <c r="E21" s="58" t="s">
        <v>642</v>
      </c>
      <c r="F21" s="52"/>
      <c r="G21" s="52" t="s">
        <v>17</v>
      </c>
      <c r="H21" s="52" t="s">
        <v>369</v>
      </c>
      <c r="I21" s="52" t="s">
        <v>458</v>
      </c>
      <c r="J21" s="53">
        <v>40724</v>
      </c>
      <c r="K21" s="55"/>
      <c r="L21" s="51" t="s">
        <v>459</v>
      </c>
      <c r="M21" s="51" t="s">
        <v>460</v>
      </c>
    </row>
    <row r="22" spans="1:13" s="56" customFormat="1" ht="18" customHeight="1">
      <c r="A22" s="8"/>
      <c r="B22" s="50">
        <v>4</v>
      </c>
      <c r="C22" s="51" t="s">
        <v>641</v>
      </c>
      <c r="D22" s="51" t="s">
        <v>335</v>
      </c>
      <c r="E22" s="58" t="s">
        <v>642</v>
      </c>
      <c r="F22" s="52"/>
      <c r="G22" s="52" t="s">
        <v>17</v>
      </c>
      <c r="H22" s="52" t="s">
        <v>369</v>
      </c>
      <c r="I22" s="36" t="s">
        <v>643</v>
      </c>
      <c r="J22" s="37">
        <v>40730</v>
      </c>
      <c r="K22" s="55"/>
      <c r="L22" s="39" t="s">
        <v>644</v>
      </c>
      <c r="M22" s="39" t="s">
        <v>460</v>
      </c>
    </row>
    <row r="23" spans="1:13" s="56" customFormat="1" ht="18" customHeight="1">
      <c r="A23" s="8"/>
      <c r="B23" s="8">
        <v>5</v>
      </c>
      <c r="C23" s="51" t="s">
        <v>649</v>
      </c>
      <c r="D23" s="51" t="s">
        <v>394</v>
      </c>
      <c r="E23" s="58" t="s">
        <v>642</v>
      </c>
      <c r="F23" s="52"/>
      <c r="G23" s="52" t="s">
        <v>17</v>
      </c>
      <c r="H23" s="52" t="s">
        <v>369</v>
      </c>
      <c r="I23" s="36" t="s">
        <v>651</v>
      </c>
      <c r="J23" s="37">
        <v>40743</v>
      </c>
      <c r="K23" s="55"/>
      <c r="L23" s="39" t="s">
        <v>652</v>
      </c>
      <c r="M23" s="39" t="s">
        <v>653</v>
      </c>
    </row>
    <row r="24" spans="1:13" s="56" customFormat="1" ht="18" customHeight="1">
      <c r="A24" s="8"/>
      <c r="B24" s="50">
        <v>6</v>
      </c>
      <c r="C24" s="51" t="s">
        <v>650</v>
      </c>
      <c r="D24" s="51" t="s">
        <v>394</v>
      </c>
      <c r="E24" s="58" t="s">
        <v>642</v>
      </c>
      <c r="F24" s="52"/>
      <c r="G24" s="52" t="s">
        <v>17</v>
      </c>
      <c r="H24" s="52" t="s">
        <v>369</v>
      </c>
      <c r="I24" s="36" t="s">
        <v>651</v>
      </c>
      <c r="J24" s="37">
        <v>40743</v>
      </c>
      <c r="K24" s="55"/>
      <c r="L24" s="39" t="s">
        <v>654</v>
      </c>
      <c r="M24" s="39" t="s">
        <v>655</v>
      </c>
    </row>
    <row r="25" spans="1:13" s="56" customFormat="1" ht="18" customHeight="1">
      <c r="A25" s="8"/>
      <c r="B25" s="8">
        <v>7</v>
      </c>
      <c r="C25" s="12" t="s">
        <v>760</v>
      </c>
      <c r="D25" s="12" t="s">
        <v>328</v>
      </c>
      <c r="E25" s="10">
        <v>2005</v>
      </c>
      <c r="F25" s="10" t="s">
        <v>761</v>
      </c>
      <c r="G25" s="10" t="s">
        <v>17</v>
      </c>
      <c r="H25" s="10" t="s">
        <v>369</v>
      </c>
      <c r="I25" s="10" t="s">
        <v>762</v>
      </c>
      <c r="J25" s="46" t="s">
        <v>763</v>
      </c>
      <c r="K25" s="132">
        <v>65000</v>
      </c>
      <c r="L25" s="12" t="s">
        <v>764</v>
      </c>
      <c r="M25" s="10" t="s">
        <v>765</v>
      </c>
    </row>
    <row r="26" spans="1:13" s="56" customFormat="1" ht="18" customHeight="1">
      <c r="A26" s="8"/>
      <c r="B26" s="50">
        <v>8</v>
      </c>
      <c r="C26" s="12" t="s">
        <v>73</v>
      </c>
      <c r="D26" s="12" t="s">
        <v>766</v>
      </c>
      <c r="E26" s="10">
        <v>2005</v>
      </c>
      <c r="F26" s="10"/>
      <c r="G26" s="10" t="s">
        <v>17</v>
      </c>
      <c r="H26" s="10" t="s">
        <v>369</v>
      </c>
      <c r="I26" s="10" t="s">
        <v>767</v>
      </c>
      <c r="J26" s="10">
        <v>10.08</v>
      </c>
      <c r="K26" s="10"/>
      <c r="L26" s="12"/>
      <c r="M26" s="10"/>
    </row>
    <row r="27" spans="1:13" s="56" customFormat="1" ht="18" customHeight="1">
      <c r="A27" s="8"/>
      <c r="B27" s="8"/>
      <c r="C27" s="51"/>
      <c r="D27" s="51"/>
      <c r="E27" s="58"/>
      <c r="F27" s="52"/>
      <c r="G27" s="52"/>
      <c r="H27" s="52"/>
      <c r="I27" s="36"/>
      <c r="J27" s="37"/>
      <c r="K27" s="55"/>
      <c r="L27" s="39"/>
      <c r="M27" s="39"/>
    </row>
    <row r="28" s="237" customFormat="1" ht="18" customHeight="1"/>
    <row r="29" spans="1:13" s="56" customFormat="1" ht="18" customHeight="1">
      <c r="A29" s="50">
        <v>3</v>
      </c>
      <c r="B29" s="50">
        <v>1</v>
      </c>
      <c r="C29" s="133" t="s">
        <v>16</v>
      </c>
      <c r="D29" s="133" t="s">
        <v>15</v>
      </c>
      <c r="E29" s="134" t="s">
        <v>642</v>
      </c>
      <c r="F29" s="50"/>
      <c r="G29" s="50" t="s">
        <v>17</v>
      </c>
      <c r="H29" s="8" t="s">
        <v>21</v>
      </c>
      <c r="I29" s="50" t="s">
        <v>18</v>
      </c>
      <c r="J29" s="135">
        <v>40680</v>
      </c>
      <c r="K29" s="136"/>
      <c r="L29" s="133" t="s">
        <v>125</v>
      </c>
      <c r="M29" s="133" t="s">
        <v>126</v>
      </c>
    </row>
    <row r="30" spans="1:13" s="56" customFormat="1" ht="18" customHeight="1">
      <c r="A30" s="13"/>
      <c r="B30" s="8">
        <v>2</v>
      </c>
      <c r="C30" s="16" t="s">
        <v>20</v>
      </c>
      <c r="D30" s="16" t="s">
        <v>19</v>
      </c>
      <c r="E30" s="47" t="s">
        <v>642</v>
      </c>
      <c r="F30" s="8"/>
      <c r="G30" s="8" t="s">
        <v>17</v>
      </c>
      <c r="H30" s="8" t="s">
        <v>21</v>
      </c>
      <c r="I30" s="8" t="s">
        <v>230</v>
      </c>
      <c r="J30" s="17">
        <v>40681</v>
      </c>
      <c r="K30" s="136"/>
      <c r="L30" s="16" t="s">
        <v>127</v>
      </c>
      <c r="M30" s="16" t="s">
        <v>128</v>
      </c>
    </row>
    <row r="31" spans="1:13" s="56" customFormat="1" ht="18" customHeight="1">
      <c r="A31" s="8"/>
      <c r="B31" s="50">
        <v>3</v>
      </c>
      <c r="C31" s="16" t="s">
        <v>25</v>
      </c>
      <c r="D31" s="16" t="s">
        <v>24</v>
      </c>
      <c r="E31" s="47" t="s">
        <v>642</v>
      </c>
      <c r="F31" s="8"/>
      <c r="G31" s="8" t="s">
        <v>17</v>
      </c>
      <c r="H31" s="8" t="s">
        <v>21</v>
      </c>
      <c r="I31" s="8" t="s">
        <v>232</v>
      </c>
      <c r="J31" s="17">
        <v>40688</v>
      </c>
      <c r="K31" s="136">
        <v>13</v>
      </c>
      <c r="L31" s="16" t="s">
        <v>131</v>
      </c>
      <c r="M31" s="16" t="s">
        <v>132</v>
      </c>
    </row>
    <row r="32" spans="1:13" s="56" customFormat="1" ht="18" customHeight="1">
      <c r="A32" s="8"/>
      <c r="B32" s="8">
        <v>4</v>
      </c>
      <c r="C32" s="16" t="s">
        <v>27</v>
      </c>
      <c r="D32" s="16" t="s">
        <v>26</v>
      </c>
      <c r="E32" s="47" t="s">
        <v>642</v>
      </c>
      <c r="F32" s="8"/>
      <c r="G32" s="8" t="s">
        <v>17</v>
      </c>
      <c r="H32" s="8" t="s">
        <v>21</v>
      </c>
      <c r="I32" s="8" t="s">
        <v>233</v>
      </c>
      <c r="J32" s="17">
        <v>40689</v>
      </c>
      <c r="K32" s="136"/>
      <c r="L32" s="16" t="s">
        <v>133</v>
      </c>
      <c r="M32" s="16" t="s">
        <v>134</v>
      </c>
    </row>
    <row r="33" spans="1:13" s="56" customFormat="1" ht="18" customHeight="1">
      <c r="A33" s="8"/>
      <c r="B33" s="50">
        <v>5</v>
      </c>
      <c r="C33" s="16" t="s">
        <v>29</v>
      </c>
      <c r="D33" s="16" t="s">
        <v>28</v>
      </c>
      <c r="E33" s="47" t="s">
        <v>642</v>
      </c>
      <c r="F33" s="8"/>
      <c r="G33" s="8" t="s">
        <v>17</v>
      </c>
      <c r="H33" s="8" t="s">
        <v>21</v>
      </c>
      <c r="I33" s="8" t="s">
        <v>234</v>
      </c>
      <c r="J33" s="17">
        <v>40690</v>
      </c>
      <c r="K33" s="136"/>
      <c r="L33" s="16" t="s">
        <v>135</v>
      </c>
      <c r="M33" s="16" t="s">
        <v>136</v>
      </c>
    </row>
    <row r="34" spans="1:13" s="56" customFormat="1" ht="18" customHeight="1">
      <c r="A34" s="8"/>
      <c r="B34" s="8">
        <v>6</v>
      </c>
      <c r="C34" s="16" t="s">
        <v>31</v>
      </c>
      <c r="D34" s="16" t="s">
        <v>30</v>
      </c>
      <c r="E34" s="47" t="s">
        <v>642</v>
      </c>
      <c r="F34" s="8"/>
      <c r="G34" s="8" t="s">
        <v>17</v>
      </c>
      <c r="H34" s="8" t="s">
        <v>21</v>
      </c>
      <c r="I34" s="8" t="s">
        <v>235</v>
      </c>
      <c r="J34" s="17">
        <v>40693</v>
      </c>
      <c r="K34" s="136">
        <v>13</v>
      </c>
      <c r="L34" s="16" t="s">
        <v>137</v>
      </c>
      <c r="M34" s="16" t="s">
        <v>138</v>
      </c>
    </row>
    <row r="35" spans="1:13" s="56" customFormat="1" ht="18" customHeight="1">
      <c r="A35" s="8"/>
      <c r="B35" s="50">
        <v>7</v>
      </c>
      <c r="C35" s="16" t="s">
        <v>13</v>
      </c>
      <c r="D35" s="16" t="s">
        <v>32</v>
      </c>
      <c r="E35" s="47" t="s">
        <v>642</v>
      </c>
      <c r="F35" s="8"/>
      <c r="G35" s="8" t="s">
        <v>17</v>
      </c>
      <c r="H35" s="8" t="s">
        <v>21</v>
      </c>
      <c r="I35" s="8" t="s">
        <v>33</v>
      </c>
      <c r="J35" s="17">
        <v>40694</v>
      </c>
      <c r="K35" s="136"/>
      <c r="L35" s="16" t="s">
        <v>139</v>
      </c>
      <c r="M35" s="16" t="s">
        <v>140</v>
      </c>
    </row>
    <row r="36" spans="1:13" s="56" customFormat="1" ht="18" customHeight="1">
      <c r="A36" s="8">
        <v>5</v>
      </c>
      <c r="B36" s="8">
        <v>8</v>
      </c>
      <c r="C36" s="16" t="s">
        <v>55</v>
      </c>
      <c r="D36" s="16" t="s">
        <v>246</v>
      </c>
      <c r="E36" s="47" t="s">
        <v>642</v>
      </c>
      <c r="F36" s="8"/>
      <c r="G36" s="8" t="s">
        <v>17</v>
      </c>
      <c r="H36" s="8" t="s">
        <v>21</v>
      </c>
      <c r="I36" s="8" t="s">
        <v>247</v>
      </c>
      <c r="J36" s="17">
        <v>40705</v>
      </c>
      <c r="K36" s="136">
        <v>10</v>
      </c>
      <c r="L36" s="16" t="s">
        <v>248</v>
      </c>
      <c r="M36" s="16" t="s">
        <v>249</v>
      </c>
    </row>
    <row r="37" spans="1:13" s="56" customFormat="1" ht="18" customHeight="1">
      <c r="A37" s="8">
        <v>7</v>
      </c>
      <c r="B37" s="50">
        <v>9</v>
      </c>
      <c r="C37" s="16" t="s">
        <v>254</v>
      </c>
      <c r="D37" s="16" t="s">
        <v>255</v>
      </c>
      <c r="E37" s="47" t="s">
        <v>683</v>
      </c>
      <c r="F37" s="8" t="s">
        <v>256</v>
      </c>
      <c r="G37" s="8" t="s">
        <v>17</v>
      </c>
      <c r="H37" s="8" t="s">
        <v>21</v>
      </c>
      <c r="I37" s="8" t="s">
        <v>33</v>
      </c>
      <c r="J37" s="17">
        <v>40707</v>
      </c>
      <c r="K37" s="136"/>
      <c r="L37" s="16" t="s">
        <v>257</v>
      </c>
      <c r="M37" s="16" t="s">
        <v>258</v>
      </c>
    </row>
    <row r="38" spans="1:13" s="56" customFormat="1" ht="18" customHeight="1">
      <c r="A38" s="13"/>
      <c r="B38" s="8">
        <v>10</v>
      </c>
      <c r="C38" s="16" t="s">
        <v>29</v>
      </c>
      <c r="D38" s="16" t="s">
        <v>259</v>
      </c>
      <c r="E38" s="47" t="s">
        <v>642</v>
      </c>
      <c r="F38" s="8"/>
      <c r="G38" s="8" t="s">
        <v>17</v>
      </c>
      <c r="H38" s="8" t="s">
        <v>21</v>
      </c>
      <c r="I38" s="8" t="s">
        <v>260</v>
      </c>
      <c r="J38" s="17">
        <v>40707</v>
      </c>
      <c r="K38" s="136"/>
      <c r="L38" s="16" t="s">
        <v>261</v>
      </c>
      <c r="M38" s="16" t="s">
        <v>262</v>
      </c>
    </row>
    <row r="39" spans="1:13" s="56" customFormat="1" ht="18" customHeight="1">
      <c r="A39" s="8">
        <v>9</v>
      </c>
      <c r="B39" s="50">
        <v>11</v>
      </c>
      <c r="C39" s="16" t="s">
        <v>263</v>
      </c>
      <c r="D39" s="16" t="s">
        <v>259</v>
      </c>
      <c r="E39" s="47" t="s">
        <v>642</v>
      </c>
      <c r="F39" s="8"/>
      <c r="G39" s="8" t="s">
        <v>17</v>
      </c>
      <c r="H39" s="8" t="s">
        <v>21</v>
      </c>
      <c r="I39" s="8" t="s">
        <v>260</v>
      </c>
      <c r="J39" s="17">
        <v>40707</v>
      </c>
      <c r="K39" s="136"/>
      <c r="L39" s="16" t="s">
        <v>261</v>
      </c>
      <c r="M39" s="16" t="s">
        <v>262</v>
      </c>
    </row>
    <row r="40" spans="1:13" s="56" customFormat="1" ht="18" customHeight="1">
      <c r="A40" s="8"/>
      <c r="B40" s="8">
        <v>12</v>
      </c>
      <c r="C40" s="16" t="s">
        <v>265</v>
      </c>
      <c r="D40" s="16" t="s">
        <v>264</v>
      </c>
      <c r="E40" s="47" t="s">
        <v>642</v>
      </c>
      <c r="G40" s="8" t="s">
        <v>17</v>
      </c>
      <c r="H40" s="8" t="s">
        <v>21</v>
      </c>
      <c r="I40" s="8" t="s">
        <v>266</v>
      </c>
      <c r="J40" s="17">
        <v>40707</v>
      </c>
      <c r="K40" s="136"/>
      <c r="L40" s="16" t="s">
        <v>282</v>
      </c>
      <c r="M40" s="16" t="s">
        <v>283</v>
      </c>
    </row>
    <row r="41" spans="1:13" s="56" customFormat="1" ht="18" customHeight="1">
      <c r="A41" s="8"/>
      <c r="B41" s="50">
        <v>13</v>
      </c>
      <c r="C41" s="16" t="s">
        <v>25</v>
      </c>
      <c r="D41" s="16" t="s">
        <v>30</v>
      </c>
      <c r="E41" s="47" t="s">
        <v>642</v>
      </c>
      <c r="F41" s="8" t="s">
        <v>100</v>
      </c>
      <c r="G41" s="8" t="s">
        <v>17</v>
      </c>
      <c r="H41" s="8" t="s">
        <v>21</v>
      </c>
      <c r="I41" s="8" t="s">
        <v>33</v>
      </c>
      <c r="J41" s="17">
        <v>40709</v>
      </c>
      <c r="K41" s="136"/>
      <c r="L41" s="16" t="s">
        <v>284</v>
      </c>
      <c r="M41" s="16" t="s">
        <v>285</v>
      </c>
    </row>
    <row r="42" spans="1:13" s="56" customFormat="1" ht="18" customHeight="1">
      <c r="A42" s="8"/>
      <c r="B42" s="8">
        <v>14</v>
      </c>
      <c r="C42" s="16" t="s">
        <v>40</v>
      </c>
      <c r="D42" s="16" t="s">
        <v>286</v>
      </c>
      <c r="E42" s="47" t="s">
        <v>642</v>
      </c>
      <c r="F42" s="8"/>
      <c r="G42" s="8" t="s">
        <v>17</v>
      </c>
      <c r="H42" s="8" t="s">
        <v>21</v>
      </c>
      <c r="I42" s="8" t="s">
        <v>287</v>
      </c>
      <c r="J42" s="17">
        <v>40709</v>
      </c>
      <c r="K42" s="136"/>
      <c r="L42" s="16" t="s">
        <v>288</v>
      </c>
      <c r="M42" s="16" t="s">
        <v>289</v>
      </c>
    </row>
    <row r="43" spans="1:13" s="56" customFormat="1" ht="18" customHeight="1">
      <c r="A43" s="8"/>
      <c r="B43" s="50">
        <v>15</v>
      </c>
      <c r="C43" s="16" t="s">
        <v>297</v>
      </c>
      <c r="D43" s="16" t="s">
        <v>114</v>
      </c>
      <c r="E43" s="47" t="s">
        <v>642</v>
      </c>
      <c r="F43" s="8"/>
      <c r="G43" s="8" t="s">
        <v>17</v>
      </c>
      <c r="H43" s="8" t="s">
        <v>21</v>
      </c>
      <c r="I43" s="8" t="s">
        <v>298</v>
      </c>
      <c r="J43" s="17">
        <v>40709</v>
      </c>
      <c r="K43" s="136"/>
      <c r="L43" s="16" t="s">
        <v>299</v>
      </c>
      <c r="M43" s="16" t="s">
        <v>300</v>
      </c>
    </row>
    <row r="44" spans="1:13" s="56" customFormat="1" ht="18" customHeight="1">
      <c r="A44" s="8"/>
      <c r="B44" s="8">
        <v>16</v>
      </c>
      <c r="C44" s="16" t="s">
        <v>308</v>
      </c>
      <c r="D44" s="16" t="s">
        <v>309</v>
      </c>
      <c r="E44" s="47" t="s">
        <v>642</v>
      </c>
      <c r="F44" s="8"/>
      <c r="G44" s="8" t="s">
        <v>17</v>
      </c>
      <c r="H44" s="8" t="s">
        <v>21</v>
      </c>
      <c r="I44" s="8" t="s">
        <v>310</v>
      </c>
      <c r="J44" s="17">
        <v>40712</v>
      </c>
      <c r="K44" s="136"/>
      <c r="L44" s="16" t="s">
        <v>311</v>
      </c>
      <c r="M44" s="16" t="s">
        <v>312</v>
      </c>
    </row>
    <row r="45" spans="1:13" s="56" customFormat="1" ht="18" customHeight="1">
      <c r="A45" s="8"/>
      <c r="B45" s="50">
        <v>17</v>
      </c>
      <c r="C45" s="16" t="s">
        <v>313</v>
      </c>
      <c r="D45" s="16" t="s">
        <v>19</v>
      </c>
      <c r="E45" s="47" t="s">
        <v>642</v>
      </c>
      <c r="F45" s="8"/>
      <c r="G45" s="8" t="s">
        <v>17</v>
      </c>
      <c r="H45" s="8" t="s">
        <v>21</v>
      </c>
      <c r="I45" s="8" t="s">
        <v>314</v>
      </c>
      <c r="J45" s="17">
        <v>40714</v>
      </c>
      <c r="K45" s="136"/>
      <c r="L45" s="16" t="s">
        <v>315</v>
      </c>
      <c r="M45" s="16" t="s">
        <v>316</v>
      </c>
    </row>
    <row r="46" spans="1:13" s="56" customFormat="1" ht="18" customHeight="1">
      <c r="A46" s="8">
        <v>1</v>
      </c>
      <c r="B46" s="8">
        <v>18</v>
      </c>
      <c r="C46" s="16" t="s">
        <v>370</v>
      </c>
      <c r="D46" s="16" t="s">
        <v>371</v>
      </c>
      <c r="E46" s="47" t="s">
        <v>642</v>
      </c>
      <c r="F46" s="8"/>
      <c r="G46" s="8" t="s">
        <v>17</v>
      </c>
      <c r="H46" s="8" t="s">
        <v>21</v>
      </c>
      <c r="I46" s="8" t="s">
        <v>298</v>
      </c>
      <c r="J46" s="17">
        <v>40714</v>
      </c>
      <c r="K46" s="136"/>
      <c r="L46" s="16" t="s">
        <v>372</v>
      </c>
      <c r="M46" s="16" t="s">
        <v>373</v>
      </c>
    </row>
    <row r="47" spans="1:13" s="56" customFormat="1" ht="18" customHeight="1">
      <c r="A47" s="8"/>
      <c r="B47" s="50">
        <v>19</v>
      </c>
      <c r="C47" s="16" t="s">
        <v>380</v>
      </c>
      <c r="D47" s="16" t="s">
        <v>381</v>
      </c>
      <c r="E47" s="47" t="s">
        <v>642</v>
      </c>
      <c r="F47" s="8"/>
      <c r="G47" s="8" t="s">
        <v>17</v>
      </c>
      <c r="H47" s="8" t="s">
        <v>21</v>
      </c>
      <c r="I47" s="8" t="s">
        <v>382</v>
      </c>
      <c r="J47" s="17">
        <v>40718</v>
      </c>
      <c r="K47" s="136"/>
      <c r="L47" s="16" t="s">
        <v>383</v>
      </c>
      <c r="M47" s="16" t="s">
        <v>384</v>
      </c>
    </row>
    <row r="48" spans="1:13" s="56" customFormat="1" ht="18" customHeight="1">
      <c r="A48" s="8"/>
      <c r="B48" s="8">
        <v>20</v>
      </c>
      <c r="C48" s="12" t="s">
        <v>326</v>
      </c>
      <c r="D48" s="12" t="s">
        <v>768</v>
      </c>
      <c r="E48" s="10">
        <v>2005</v>
      </c>
      <c r="F48" s="10" t="s">
        <v>769</v>
      </c>
      <c r="G48" s="10" t="s">
        <v>17</v>
      </c>
      <c r="H48" s="10" t="s">
        <v>21</v>
      </c>
      <c r="I48" s="10" t="s">
        <v>770</v>
      </c>
      <c r="J48" s="46" t="s">
        <v>771</v>
      </c>
      <c r="K48" s="10">
        <v>10</v>
      </c>
      <c r="L48" s="12" t="s">
        <v>772</v>
      </c>
      <c r="M48" s="10" t="s">
        <v>773</v>
      </c>
    </row>
    <row r="49" spans="1:13" s="69" customFormat="1" ht="18" customHeight="1">
      <c r="A49" s="67"/>
      <c r="B49" s="50"/>
      <c r="C49" s="71"/>
      <c r="D49" s="71"/>
      <c r="E49" s="72"/>
      <c r="F49" s="67"/>
      <c r="G49" s="67"/>
      <c r="H49" s="67"/>
      <c r="I49" s="67"/>
      <c r="J49" s="73"/>
      <c r="K49" s="68"/>
      <c r="L49" s="71"/>
      <c r="M49" s="71"/>
    </row>
    <row r="50" s="236" customFormat="1" ht="18" customHeight="1"/>
    <row r="51" spans="1:13" s="69" customFormat="1" ht="18" customHeight="1">
      <c r="A51" s="67"/>
      <c r="B51" s="8">
        <v>1</v>
      </c>
      <c r="C51" s="12" t="s">
        <v>775</v>
      </c>
      <c r="D51" s="12" t="s">
        <v>774</v>
      </c>
      <c r="E51" s="10">
        <v>2003</v>
      </c>
      <c r="F51" s="10" t="s">
        <v>797</v>
      </c>
      <c r="G51" s="10" t="s">
        <v>395</v>
      </c>
      <c r="I51" s="10" t="s">
        <v>776</v>
      </c>
      <c r="J51" s="138" t="s">
        <v>777</v>
      </c>
      <c r="K51" s="10"/>
      <c r="L51" s="12" t="s">
        <v>778</v>
      </c>
      <c r="M51" s="10" t="s">
        <v>779</v>
      </c>
    </row>
    <row r="52" spans="1:13" s="69" customFormat="1" ht="18" customHeight="1">
      <c r="A52" s="67"/>
      <c r="B52" s="8">
        <v>2</v>
      </c>
      <c r="C52" s="12" t="s">
        <v>780</v>
      </c>
      <c r="D52" s="12" t="s">
        <v>114</v>
      </c>
      <c r="E52" s="10">
        <v>2003</v>
      </c>
      <c r="F52" s="10" t="s">
        <v>781</v>
      </c>
      <c r="G52" s="10" t="s">
        <v>395</v>
      </c>
      <c r="I52" s="10" t="s">
        <v>782</v>
      </c>
      <c r="J52" s="3"/>
      <c r="K52" s="3"/>
      <c r="L52" s="137"/>
      <c r="M52" s="10"/>
    </row>
    <row r="53" spans="1:13" s="69" customFormat="1" ht="18" customHeight="1">
      <c r="A53" s="67"/>
      <c r="B53" s="67"/>
      <c r="C53" s="71"/>
      <c r="D53" s="71"/>
      <c r="E53" s="72"/>
      <c r="F53" s="67"/>
      <c r="G53" s="67"/>
      <c r="H53" s="67"/>
      <c r="I53" s="79"/>
      <c r="J53" s="139"/>
      <c r="K53" s="68"/>
      <c r="L53" s="79"/>
      <c r="M53" s="79"/>
    </row>
    <row r="54" s="236" customFormat="1" ht="18" customHeight="1"/>
    <row r="55" spans="1:14" s="69" customFormat="1" ht="18" customHeight="1">
      <c r="A55" s="67"/>
      <c r="B55" s="8">
        <v>1</v>
      </c>
      <c r="C55" s="12" t="s">
        <v>265</v>
      </c>
      <c r="D55" s="12" t="s">
        <v>114</v>
      </c>
      <c r="E55" s="10"/>
      <c r="F55" s="10" t="s">
        <v>785</v>
      </c>
      <c r="G55" s="10" t="s">
        <v>325</v>
      </c>
      <c r="H55" s="10"/>
      <c r="I55" s="10" t="s">
        <v>767</v>
      </c>
      <c r="J55" s="10" t="s">
        <v>784</v>
      </c>
      <c r="K55" s="10" t="s">
        <v>783</v>
      </c>
      <c r="L55" s="12"/>
      <c r="M55" s="10"/>
      <c r="N55" s="140"/>
    </row>
    <row r="56" spans="1:13" s="69" customFormat="1" ht="18" customHeight="1">
      <c r="A56" s="67"/>
      <c r="B56" s="67"/>
      <c r="C56" s="74"/>
      <c r="E56" s="72"/>
      <c r="F56" s="75"/>
      <c r="G56" s="75"/>
      <c r="H56" s="76"/>
      <c r="I56" s="76"/>
      <c r="J56" s="77"/>
      <c r="K56" s="68"/>
      <c r="L56" s="78"/>
      <c r="M56" s="78"/>
    </row>
    <row r="57" s="236" customFormat="1" ht="18" customHeight="1"/>
    <row r="58" spans="1:14" s="69" customFormat="1" ht="18" customHeight="1">
      <c r="A58" s="67"/>
      <c r="B58" s="8">
        <v>1</v>
      </c>
      <c r="C58" s="12" t="s">
        <v>65</v>
      </c>
      <c r="D58" s="12" t="s">
        <v>774</v>
      </c>
      <c r="E58" s="10">
        <v>2005</v>
      </c>
      <c r="F58" s="10" t="s">
        <v>797</v>
      </c>
      <c r="G58" s="10" t="s">
        <v>238</v>
      </c>
      <c r="H58" s="10"/>
      <c r="I58" s="10" t="s">
        <v>776</v>
      </c>
      <c r="J58" s="46" t="s">
        <v>796</v>
      </c>
      <c r="K58" s="10"/>
      <c r="L58" s="12" t="s">
        <v>795</v>
      </c>
      <c r="M58" s="10" t="s">
        <v>794</v>
      </c>
      <c r="N58" s="78"/>
    </row>
    <row r="59" spans="1:14" s="69" customFormat="1" ht="18" customHeight="1">
      <c r="A59" s="67"/>
      <c r="B59" s="8">
        <v>2</v>
      </c>
      <c r="C59" s="12" t="s">
        <v>236</v>
      </c>
      <c r="D59" s="12" t="s">
        <v>237</v>
      </c>
      <c r="E59" s="10">
        <v>37147</v>
      </c>
      <c r="F59" s="10" t="s">
        <v>797</v>
      </c>
      <c r="G59" s="10" t="s">
        <v>238</v>
      </c>
      <c r="H59" s="10" t="s">
        <v>239</v>
      </c>
      <c r="I59" s="10" t="s">
        <v>240</v>
      </c>
      <c r="J59" s="46">
        <v>40701</v>
      </c>
      <c r="K59" s="10">
        <v>13</v>
      </c>
      <c r="L59" s="12" t="s">
        <v>241</v>
      </c>
      <c r="M59" s="10" t="s">
        <v>242</v>
      </c>
      <c r="N59" s="78"/>
    </row>
    <row r="60" spans="1:14" s="69" customFormat="1" ht="18" customHeight="1">
      <c r="A60" s="67"/>
      <c r="B60" s="8">
        <v>3</v>
      </c>
      <c r="C60" s="12" t="s">
        <v>110</v>
      </c>
      <c r="D60" s="12" t="s">
        <v>793</v>
      </c>
      <c r="E60" s="10">
        <v>2001</v>
      </c>
      <c r="F60" s="10"/>
      <c r="G60" s="10" t="s">
        <v>238</v>
      </c>
      <c r="H60" s="10"/>
      <c r="I60" s="10" t="s">
        <v>792</v>
      </c>
      <c r="J60" s="46">
        <v>20.07</v>
      </c>
      <c r="K60" s="10"/>
      <c r="L60" s="12" t="s">
        <v>791</v>
      </c>
      <c r="M60" s="10" t="s">
        <v>790</v>
      </c>
      <c r="N60" s="78"/>
    </row>
    <row r="61" spans="1:14" s="69" customFormat="1" ht="18" customHeight="1">
      <c r="A61" s="67"/>
      <c r="B61" s="8">
        <v>4</v>
      </c>
      <c r="C61" s="12" t="s">
        <v>789</v>
      </c>
      <c r="D61" s="12" t="s">
        <v>114</v>
      </c>
      <c r="E61" s="10"/>
      <c r="F61" s="10" t="s">
        <v>785</v>
      </c>
      <c r="G61" s="10" t="s">
        <v>238</v>
      </c>
      <c r="H61" s="10"/>
      <c r="I61" s="10" t="s">
        <v>767</v>
      </c>
      <c r="J61" s="46">
        <v>11.08</v>
      </c>
      <c r="K61" s="10" t="s">
        <v>783</v>
      </c>
      <c r="L61" s="12"/>
      <c r="M61" s="10"/>
      <c r="N61" s="78"/>
    </row>
    <row r="62" spans="1:14" s="69" customFormat="1" ht="18" customHeight="1">
      <c r="A62" s="67"/>
      <c r="B62" s="8">
        <v>5</v>
      </c>
      <c r="C62" s="12" t="s">
        <v>14</v>
      </c>
      <c r="D62" s="12" t="s">
        <v>787</v>
      </c>
      <c r="E62" s="10"/>
      <c r="F62" s="10"/>
      <c r="G62" s="10" t="s">
        <v>238</v>
      </c>
      <c r="H62" s="10"/>
      <c r="I62" s="10" t="s">
        <v>725</v>
      </c>
      <c r="J62" s="46"/>
      <c r="K62" s="10" t="s">
        <v>788</v>
      </c>
      <c r="L62" s="12" t="s">
        <v>726</v>
      </c>
      <c r="M62" s="10" t="s">
        <v>727</v>
      </c>
      <c r="N62" s="78"/>
    </row>
    <row r="63" spans="1:14" s="69" customFormat="1" ht="18" customHeight="1">
      <c r="A63" s="67"/>
      <c r="B63" s="8">
        <v>6</v>
      </c>
      <c r="C63" s="12" t="s">
        <v>786</v>
      </c>
      <c r="D63" s="12" t="s">
        <v>787</v>
      </c>
      <c r="E63" s="10"/>
      <c r="F63" s="10"/>
      <c r="G63" s="10" t="s">
        <v>238</v>
      </c>
      <c r="H63" s="10"/>
      <c r="I63" s="10" t="s">
        <v>725</v>
      </c>
      <c r="J63" s="46"/>
      <c r="K63" s="10"/>
      <c r="L63" s="12" t="s">
        <v>726</v>
      </c>
      <c r="M63" s="10" t="s">
        <v>728</v>
      </c>
      <c r="N63" s="78"/>
    </row>
    <row r="64" spans="1:13" s="69" customFormat="1" ht="18" customHeight="1">
      <c r="A64" s="67"/>
      <c r="B64" s="67"/>
      <c r="C64" s="74"/>
      <c r="D64" s="74"/>
      <c r="E64" s="72"/>
      <c r="G64" s="75"/>
      <c r="H64" s="10"/>
      <c r="I64" s="79"/>
      <c r="J64" s="77"/>
      <c r="K64" s="68"/>
      <c r="L64" s="79"/>
      <c r="M64" s="79"/>
    </row>
    <row r="65" s="236" customFormat="1" ht="18" customHeight="1"/>
    <row r="66" spans="1:13" s="69" customFormat="1" ht="18" customHeight="1">
      <c r="A66" s="67"/>
      <c r="B66" s="67"/>
      <c r="C66" s="12" t="s">
        <v>810</v>
      </c>
      <c r="D66" s="12" t="s">
        <v>660</v>
      </c>
      <c r="E66" s="10">
        <v>2000</v>
      </c>
      <c r="F66" s="10"/>
      <c r="G66" s="10" t="s">
        <v>329</v>
      </c>
      <c r="I66" s="10" t="s">
        <v>811</v>
      </c>
      <c r="J66" s="10">
        <v>18.07</v>
      </c>
      <c r="K66" s="10">
        <v>50</v>
      </c>
      <c r="L66" s="12" t="s">
        <v>812</v>
      </c>
      <c r="M66" s="12" t="s">
        <v>813</v>
      </c>
    </row>
    <row r="67" spans="1:13" s="69" customFormat="1" ht="18" customHeight="1">
      <c r="A67" s="67"/>
      <c r="B67" s="67"/>
      <c r="C67" s="12" t="s">
        <v>807</v>
      </c>
      <c r="D67" s="12" t="s">
        <v>121</v>
      </c>
      <c r="E67" s="10">
        <v>2000</v>
      </c>
      <c r="F67" s="10"/>
      <c r="G67" s="10" t="s">
        <v>329</v>
      </c>
      <c r="I67" s="10" t="s">
        <v>356</v>
      </c>
      <c r="J67" s="10">
        <v>12.07</v>
      </c>
      <c r="K67" s="10"/>
      <c r="L67" s="12" t="s">
        <v>808</v>
      </c>
      <c r="M67" s="10" t="s">
        <v>809</v>
      </c>
    </row>
    <row r="68" spans="1:13" s="69" customFormat="1" ht="18" customHeight="1">
      <c r="A68" s="67"/>
      <c r="B68" s="67"/>
      <c r="C68" s="137" t="s">
        <v>475</v>
      </c>
      <c r="D68" s="137" t="s">
        <v>721</v>
      </c>
      <c r="E68" s="137"/>
      <c r="F68" s="3">
        <v>185</v>
      </c>
      <c r="G68" s="3" t="s">
        <v>329</v>
      </c>
      <c r="I68" s="137" t="s">
        <v>814</v>
      </c>
      <c r="J68" s="137">
        <v>24.07</v>
      </c>
      <c r="K68" s="137"/>
      <c r="L68" s="137" t="s">
        <v>722</v>
      </c>
      <c r="M68" s="3" t="s">
        <v>723</v>
      </c>
    </row>
    <row r="69" spans="1:13" s="69" customFormat="1" ht="18" customHeight="1">
      <c r="A69" s="67"/>
      <c r="B69" s="67"/>
      <c r="C69" s="74"/>
      <c r="D69" s="74"/>
      <c r="E69" s="72"/>
      <c r="F69" s="75"/>
      <c r="G69" s="75"/>
      <c r="H69" s="76"/>
      <c r="I69" s="76"/>
      <c r="J69" s="77"/>
      <c r="K69" s="68"/>
      <c r="L69" s="78"/>
      <c r="M69" s="78"/>
    </row>
    <row r="70" spans="1:13" ht="39" customHeight="1">
      <c r="A70" s="235" t="s">
        <v>659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</row>
    <row r="71" spans="1:13" s="82" customFormat="1" ht="19.5" customHeight="1">
      <c r="A71" s="80"/>
      <c r="B71" s="80">
        <v>1</v>
      </c>
      <c r="C71" s="71" t="s">
        <v>99</v>
      </c>
      <c r="D71" s="71" t="s">
        <v>95</v>
      </c>
      <c r="E71" s="81" t="s">
        <v>646</v>
      </c>
      <c r="F71" s="67"/>
      <c r="G71" s="76" t="s">
        <v>396</v>
      </c>
      <c r="H71" s="80"/>
      <c r="I71" s="67" t="s">
        <v>100</v>
      </c>
      <c r="J71" s="77">
        <v>40688</v>
      </c>
      <c r="K71" s="68">
        <v>13</v>
      </c>
      <c r="L71" s="78" t="s">
        <v>170</v>
      </c>
      <c r="M71" s="78" t="s">
        <v>171</v>
      </c>
    </row>
    <row r="72" spans="1:13" s="82" customFormat="1" ht="19.5" customHeight="1">
      <c r="A72" s="80"/>
      <c r="B72" s="80">
        <v>2</v>
      </c>
      <c r="C72" s="71" t="s">
        <v>172</v>
      </c>
      <c r="D72" s="71" t="s">
        <v>173</v>
      </c>
      <c r="E72" s="81" t="s">
        <v>646</v>
      </c>
      <c r="F72" s="67"/>
      <c r="G72" s="76" t="s">
        <v>396</v>
      </c>
      <c r="H72" s="80"/>
      <c r="I72" s="67" t="s">
        <v>174</v>
      </c>
      <c r="J72" s="77">
        <v>40688</v>
      </c>
      <c r="K72" s="68"/>
      <c r="L72" s="78" t="s">
        <v>175</v>
      </c>
      <c r="M72" s="78" t="s">
        <v>176</v>
      </c>
    </row>
    <row r="73" spans="1:13" s="82" customFormat="1" ht="19.5" customHeight="1">
      <c r="A73" s="80"/>
      <c r="B73" s="80">
        <v>3</v>
      </c>
      <c r="C73" s="71" t="s">
        <v>177</v>
      </c>
      <c r="D73" s="71" t="s">
        <v>77</v>
      </c>
      <c r="E73" s="81" t="s">
        <v>646</v>
      </c>
      <c r="F73" s="67"/>
      <c r="G73" s="76" t="s">
        <v>396</v>
      </c>
      <c r="H73" s="80"/>
      <c r="I73" s="67" t="s">
        <v>275</v>
      </c>
      <c r="J73" s="77">
        <v>40687</v>
      </c>
      <c r="K73" s="68"/>
      <c r="L73" s="71" t="s">
        <v>78</v>
      </c>
      <c r="M73" s="71" t="s">
        <v>79</v>
      </c>
    </row>
    <row r="74" s="236" customFormat="1" ht="18" customHeight="1"/>
    <row r="75" spans="1:13" s="82" customFormat="1" ht="19.5" customHeight="1">
      <c r="A75" s="80">
        <v>18</v>
      </c>
      <c r="B75" s="80">
        <v>1</v>
      </c>
      <c r="C75" s="71" t="s">
        <v>273</v>
      </c>
      <c r="D75" s="71" t="s">
        <v>62</v>
      </c>
      <c r="E75" s="81" t="s">
        <v>642</v>
      </c>
      <c r="F75" s="76"/>
      <c r="G75" s="76" t="s">
        <v>17</v>
      </c>
      <c r="H75" s="80" t="s">
        <v>98</v>
      </c>
      <c r="I75" s="67" t="s">
        <v>210</v>
      </c>
      <c r="J75" s="77">
        <v>40687</v>
      </c>
      <c r="K75" s="68"/>
      <c r="L75" s="71" t="s">
        <v>63</v>
      </c>
      <c r="M75" s="71" t="s">
        <v>64</v>
      </c>
    </row>
    <row r="76" spans="1:13" s="82" customFormat="1" ht="19.5" customHeight="1">
      <c r="A76" s="80">
        <v>19</v>
      </c>
      <c r="B76" s="80">
        <v>2</v>
      </c>
      <c r="C76" s="71" t="s">
        <v>65</v>
      </c>
      <c r="D76" s="71" t="s">
        <v>66</v>
      </c>
      <c r="E76" s="81" t="s">
        <v>642</v>
      </c>
      <c r="F76" s="76"/>
      <c r="G76" s="76" t="s">
        <v>17</v>
      </c>
      <c r="H76" s="80" t="s">
        <v>98</v>
      </c>
      <c r="I76" s="67" t="s">
        <v>207</v>
      </c>
      <c r="J76" s="77">
        <v>40687</v>
      </c>
      <c r="K76" s="68"/>
      <c r="L76" s="71" t="s">
        <v>141</v>
      </c>
      <c r="M76" s="83" t="s">
        <v>67</v>
      </c>
    </row>
    <row r="77" spans="1:13" s="82" customFormat="1" ht="19.5" customHeight="1">
      <c r="A77" s="80">
        <v>20</v>
      </c>
      <c r="B77" s="80">
        <v>3</v>
      </c>
      <c r="C77" s="71" t="s">
        <v>16</v>
      </c>
      <c r="D77" s="71" t="s">
        <v>68</v>
      </c>
      <c r="E77" s="81" t="s">
        <v>642</v>
      </c>
      <c r="F77" s="76"/>
      <c r="G77" s="76" t="s">
        <v>17</v>
      </c>
      <c r="H77" s="80" t="s">
        <v>98</v>
      </c>
      <c r="I77" s="67" t="s">
        <v>69</v>
      </c>
      <c r="J77" s="77">
        <v>40688</v>
      </c>
      <c r="K77" s="68">
        <v>13</v>
      </c>
      <c r="L77" s="84" t="s">
        <v>142</v>
      </c>
      <c r="M77" s="85" t="s">
        <v>143</v>
      </c>
    </row>
    <row r="78" spans="1:13" s="82" customFormat="1" ht="19.5" customHeight="1">
      <c r="A78" s="80">
        <v>21</v>
      </c>
      <c r="B78" s="80">
        <v>4</v>
      </c>
      <c r="C78" s="71" t="s">
        <v>70</v>
      </c>
      <c r="D78" s="71" t="s">
        <v>71</v>
      </c>
      <c r="E78" s="81" t="s">
        <v>642</v>
      </c>
      <c r="F78" s="76"/>
      <c r="G78" s="76" t="s">
        <v>17</v>
      </c>
      <c r="H78" s="80" t="s">
        <v>98</v>
      </c>
      <c r="I78" s="67" t="s">
        <v>274</v>
      </c>
      <c r="J78" s="77">
        <v>40688</v>
      </c>
      <c r="K78" s="68"/>
      <c r="L78" s="71" t="s">
        <v>144</v>
      </c>
      <c r="M78" s="71" t="s">
        <v>72</v>
      </c>
    </row>
    <row r="79" spans="1:13" s="82" customFormat="1" ht="19.5" customHeight="1">
      <c r="A79" s="80">
        <v>22</v>
      </c>
      <c r="B79" s="80">
        <v>5</v>
      </c>
      <c r="C79" s="71" t="s">
        <v>73</v>
      </c>
      <c r="D79" s="71" t="s">
        <v>74</v>
      </c>
      <c r="E79" s="81" t="s">
        <v>642</v>
      </c>
      <c r="F79" s="76"/>
      <c r="G79" s="76" t="s">
        <v>17</v>
      </c>
      <c r="H79" s="80" t="s">
        <v>98</v>
      </c>
      <c r="I79" s="67" t="s">
        <v>69</v>
      </c>
      <c r="J79" s="77">
        <v>40691</v>
      </c>
      <c r="K79" s="68"/>
      <c r="L79" s="86" t="s">
        <v>145</v>
      </c>
      <c r="M79" s="71" t="s">
        <v>75</v>
      </c>
    </row>
    <row r="80" spans="1:13" s="82" customFormat="1" ht="19.5" customHeight="1">
      <c r="A80" s="80">
        <v>23</v>
      </c>
      <c r="B80" s="80">
        <v>6</v>
      </c>
      <c r="C80" s="71" t="s">
        <v>344</v>
      </c>
      <c r="D80" s="71" t="s">
        <v>352</v>
      </c>
      <c r="E80" s="81" t="s">
        <v>642</v>
      </c>
      <c r="F80" s="76"/>
      <c r="G80" s="76" t="s">
        <v>17</v>
      </c>
      <c r="H80" s="80" t="s">
        <v>98</v>
      </c>
      <c r="I80" s="67" t="s">
        <v>353</v>
      </c>
      <c r="J80" s="77">
        <v>40692</v>
      </c>
      <c r="K80" s="68">
        <v>13</v>
      </c>
      <c r="L80" s="71" t="s">
        <v>354</v>
      </c>
      <c r="M80" s="71" t="s">
        <v>355</v>
      </c>
    </row>
    <row r="81" spans="1:13" s="82" customFormat="1" ht="19.5" customHeight="1">
      <c r="A81" s="80">
        <v>24</v>
      </c>
      <c r="B81" s="80">
        <v>7</v>
      </c>
      <c r="C81" s="71" t="s">
        <v>80</v>
      </c>
      <c r="D81" s="71" t="s">
        <v>81</v>
      </c>
      <c r="E81" s="81" t="s">
        <v>642</v>
      </c>
      <c r="F81" s="76"/>
      <c r="G81" s="76" t="s">
        <v>17</v>
      </c>
      <c r="H81" s="80" t="s">
        <v>98</v>
      </c>
      <c r="I81" s="67" t="s">
        <v>69</v>
      </c>
      <c r="J81" s="77">
        <v>40692</v>
      </c>
      <c r="K81" s="68"/>
      <c r="L81" s="87" t="s">
        <v>146</v>
      </c>
      <c r="M81" s="71" t="s">
        <v>82</v>
      </c>
    </row>
    <row r="82" spans="1:13" s="82" customFormat="1" ht="19.5" customHeight="1">
      <c r="A82" s="80">
        <v>25</v>
      </c>
      <c r="B82" s="80">
        <v>8</v>
      </c>
      <c r="C82" s="71" t="s">
        <v>83</v>
      </c>
      <c r="D82" s="71" t="s">
        <v>84</v>
      </c>
      <c r="E82" s="81" t="s">
        <v>642</v>
      </c>
      <c r="F82" s="67"/>
      <c r="G82" s="76" t="s">
        <v>17</v>
      </c>
      <c r="H82" s="80" t="s">
        <v>98</v>
      </c>
      <c r="I82" s="67" t="s">
        <v>85</v>
      </c>
      <c r="J82" s="77">
        <v>40692</v>
      </c>
      <c r="K82" s="68">
        <v>13</v>
      </c>
      <c r="L82" s="88" t="s">
        <v>147</v>
      </c>
      <c r="M82" s="78" t="s">
        <v>148</v>
      </c>
    </row>
    <row r="83" spans="1:13" s="82" customFormat="1" ht="19.5" customHeight="1">
      <c r="A83" s="80">
        <v>26</v>
      </c>
      <c r="B83" s="80">
        <v>9</v>
      </c>
      <c r="C83" s="71" t="s">
        <v>86</v>
      </c>
      <c r="D83" s="71" t="s">
        <v>87</v>
      </c>
      <c r="E83" s="81" t="s">
        <v>642</v>
      </c>
      <c r="F83" s="67"/>
      <c r="G83" s="76" t="s">
        <v>17</v>
      </c>
      <c r="H83" s="80" t="s">
        <v>98</v>
      </c>
      <c r="I83" s="67" t="s">
        <v>88</v>
      </c>
      <c r="J83" s="77">
        <v>40695</v>
      </c>
      <c r="K83" s="68">
        <v>13</v>
      </c>
      <c r="L83" s="88" t="s">
        <v>149</v>
      </c>
      <c r="M83" s="78" t="s">
        <v>150</v>
      </c>
    </row>
    <row r="84" spans="1:13" s="82" customFormat="1" ht="19.5" customHeight="1">
      <c r="A84" s="80">
        <v>27</v>
      </c>
      <c r="B84" s="80">
        <v>10</v>
      </c>
      <c r="C84" s="71" t="s">
        <v>89</v>
      </c>
      <c r="D84" s="71" t="s">
        <v>90</v>
      </c>
      <c r="E84" s="81" t="s">
        <v>642</v>
      </c>
      <c r="F84" s="67"/>
      <c r="G84" s="76" t="s">
        <v>17</v>
      </c>
      <c r="H84" s="80" t="s">
        <v>98</v>
      </c>
      <c r="I84" s="67" t="s">
        <v>210</v>
      </c>
      <c r="J84" s="77">
        <v>40700</v>
      </c>
      <c r="K84" s="68">
        <v>13</v>
      </c>
      <c r="L84" s="88" t="s">
        <v>151</v>
      </c>
      <c r="M84" s="78" t="s">
        <v>152</v>
      </c>
    </row>
    <row r="85" spans="1:13" s="82" customFormat="1" ht="19.5" customHeight="1">
      <c r="A85" s="80">
        <v>28</v>
      </c>
      <c r="B85" s="80">
        <v>11</v>
      </c>
      <c r="C85" s="71" t="s">
        <v>91</v>
      </c>
      <c r="D85" s="71" t="s">
        <v>92</v>
      </c>
      <c r="E85" s="81" t="s">
        <v>642</v>
      </c>
      <c r="F85" s="67"/>
      <c r="G85" s="76" t="s">
        <v>17</v>
      </c>
      <c r="H85" s="80" t="s">
        <v>98</v>
      </c>
      <c r="I85" s="67" t="s">
        <v>356</v>
      </c>
      <c r="J85" s="77">
        <v>40696</v>
      </c>
      <c r="K85" s="68">
        <v>13</v>
      </c>
      <c r="L85" s="88" t="s">
        <v>153</v>
      </c>
      <c r="M85" s="78" t="s">
        <v>154</v>
      </c>
    </row>
    <row r="86" spans="1:13" s="82" customFormat="1" ht="19.5" customHeight="1">
      <c r="A86" s="80">
        <v>29</v>
      </c>
      <c r="B86" s="80">
        <v>12</v>
      </c>
      <c r="C86" s="71" t="s">
        <v>93</v>
      </c>
      <c r="D86" s="71" t="s">
        <v>94</v>
      </c>
      <c r="E86" s="81" t="s">
        <v>642</v>
      </c>
      <c r="F86" s="67"/>
      <c r="G86" s="76" t="s">
        <v>17</v>
      </c>
      <c r="H86" s="80" t="s">
        <v>98</v>
      </c>
      <c r="I86" s="67" t="s">
        <v>209</v>
      </c>
      <c r="J86" s="77">
        <v>40688</v>
      </c>
      <c r="K86" s="68">
        <v>13</v>
      </c>
      <c r="L86" s="89" t="s">
        <v>155</v>
      </c>
      <c r="M86" s="90" t="s">
        <v>156</v>
      </c>
    </row>
    <row r="87" spans="1:13" s="82" customFormat="1" ht="19.5" customHeight="1">
      <c r="A87" s="80">
        <v>30</v>
      </c>
      <c r="B87" s="80">
        <v>13</v>
      </c>
      <c r="C87" s="71" t="s">
        <v>13</v>
      </c>
      <c r="D87" s="71" t="s">
        <v>95</v>
      </c>
      <c r="E87" s="81" t="s">
        <v>642</v>
      </c>
      <c r="F87" s="67"/>
      <c r="G87" s="76" t="s">
        <v>17</v>
      </c>
      <c r="H87" s="80" t="s">
        <v>98</v>
      </c>
      <c r="I87" s="67" t="s">
        <v>276</v>
      </c>
      <c r="J87" s="77">
        <v>40698</v>
      </c>
      <c r="K87" s="68"/>
      <c r="L87" s="88" t="s">
        <v>157</v>
      </c>
      <c r="M87" s="78" t="s">
        <v>158</v>
      </c>
    </row>
    <row r="88" spans="1:13" s="82" customFormat="1" ht="19.5" customHeight="1">
      <c r="A88" s="80"/>
      <c r="B88" s="80">
        <v>14</v>
      </c>
      <c r="C88" s="71" t="s">
        <v>96</v>
      </c>
      <c r="D88" s="71" t="s">
        <v>97</v>
      </c>
      <c r="E88" s="81" t="s">
        <v>642</v>
      </c>
      <c r="F88" s="67"/>
      <c r="G88" s="76" t="s">
        <v>17</v>
      </c>
      <c r="H88" s="80" t="s">
        <v>98</v>
      </c>
      <c r="I88" s="67" t="s">
        <v>209</v>
      </c>
      <c r="J88" s="77">
        <v>40700</v>
      </c>
      <c r="K88" s="68"/>
      <c r="L88" s="91" t="s">
        <v>159</v>
      </c>
      <c r="M88" s="92" t="s">
        <v>461</v>
      </c>
    </row>
    <row r="89" spans="1:13" s="82" customFormat="1" ht="19.5" customHeight="1">
      <c r="A89" s="80"/>
      <c r="B89" s="80">
        <v>15</v>
      </c>
      <c r="C89" s="71" t="s">
        <v>110</v>
      </c>
      <c r="D89" s="71" t="s">
        <v>114</v>
      </c>
      <c r="E89" s="81" t="s">
        <v>642</v>
      </c>
      <c r="F89" s="67"/>
      <c r="G89" s="76" t="s">
        <v>17</v>
      </c>
      <c r="H89" s="80" t="s">
        <v>98</v>
      </c>
      <c r="I89" s="67" t="s">
        <v>160</v>
      </c>
      <c r="J89" s="77">
        <v>40701</v>
      </c>
      <c r="K89" s="68"/>
      <c r="L89" s="88" t="s">
        <v>161</v>
      </c>
      <c r="M89" s="78" t="s">
        <v>162</v>
      </c>
    </row>
    <row r="90" spans="1:13" s="82" customFormat="1" ht="19.5" customHeight="1">
      <c r="A90" s="80"/>
      <c r="B90" s="80">
        <v>16</v>
      </c>
      <c r="C90" s="71" t="s">
        <v>163</v>
      </c>
      <c r="D90" s="71" t="s">
        <v>114</v>
      </c>
      <c r="E90" s="81" t="s">
        <v>642</v>
      </c>
      <c r="F90" s="67"/>
      <c r="G90" s="76" t="s">
        <v>17</v>
      </c>
      <c r="H90" s="80" t="s">
        <v>98</v>
      </c>
      <c r="I90" s="67" t="s">
        <v>160</v>
      </c>
      <c r="J90" s="77">
        <v>40701</v>
      </c>
      <c r="K90" s="68"/>
      <c r="L90" s="88" t="s">
        <v>161</v>
      </c>
      <c r="M90" s="78" t="s">
        <v>162</v>
      </c>
    </row>
    <row r="91" spans="1:13" s="82" customFormat="1" ht="19.5" customHeight="1">
      <c r="A91" s="80"/>
      <c r="B91" s="80">
        <v>17</v>
      </c>
      <c r="C91" s="71" t="s">
        <v>308</v>
      </c>
      <c r="D91" s="71" t="s">
        <v>327</v>
      </c>
      <c r="E91" s="81" t="s">
        <v>642</v>
      </c>
      <c r="F91" s="67"/>
      <c r="G91" s="76" t="s">
        <v>17</v>
      </c>
      <c r="H91" s="80" t="s">
        <v>98</v>
      </c>
      <c r="I91" s="67" t="s">
        <v>357</v>
      </c>
      <c r="J91" s="77">
        <v>40715</v>
      </c>
      <c r="K91" s="68">
        <v>13</v>
      </c>
      <c r="L91" s="88" t="s">
        <v>358</v>
      </c>
      <c r="M91" s="78" t="s">
        <v>359</v>
      </c>
    </row>
    <row r="92" spans="1:13" s="82" customFormat="1" ht="19.5" customHeight="1">
      <c r="A92" s="80"/>
      <c r="B92" s="80">
        <v>18</v>
      </c>
      <c r="C92" s="71" t="s">
        <v>80</v>
      </c>
      <c r="D92" s="71" t="s">
        <v>462</v>
      </c>
      <c r="E92" s="81" t="s">
        <v>642</v>
      </c>
      <c r="F92" s="67"/>
      <c r="G92" s="76" t="s">
        <v>17</v>
      </c>
      <c r="H92" s="80" t="s">
        <v>98</v>
      </c>
      <c r="I92" s="67" t="s">
        <v>98</v>
      </c>
      <c r="J92" s="77">
        <v>40722</v>
      </c>
      <c r="K92" s="68">
        <v>13</v>
      </c>
      <c r="L92" s="88" t="s">
        <v>463</v>
      </c>
      <c r="M92" s="78" t="s">
        <v>464</v>
      </c>
    </row>
    <row r="93" spans="1:13" s="82" customFormat="1" ht="19.5" customHeight="1">
      <c r="A93" s="80"/>
      <c r="B93" s="80">
        <v>19</v>
      </c>
      <c r="C93" s="71" t="s">
        <v>226</v>
      </c>
      <c r="D93" s="71" t="s">
        <v>19</v>
      </c>
      <c r="E93" s="81" t="s">
        <v>642</v>
      </c>
      <c r="F93" s="67"/>
      <c r="G93" s="76" t="s">
        <v>17</v>
      </c>
      <c r="H93" s="80" t="s">
        <v>98</v>
      </c>
      <c r="I93" s="67" t="s">
        <v>208</v>
      </c>
      <c r="J93" s="77">
        <v>40724</v>
      </c>
      <c r="K93" s="68">
        <v>13</v>
      </c>
      <c r="L93" s="78" t="s">
        <v>465</v>
      </c>
      <c r="M93" s="78" t="s">
        <v>466</v>
      </c>
    </row>
    <row r="94" spans="1:13" s="82" customFormat="1" ht="19.5" customHeight="1">
      <c r="A94" s="80"/>
      <c r="B94" s="80">
        <v>20</v>
      </c>
      <c r="C94" s="71" t="s">
        <v>493</v>
      </c>
      <c r="D94" s="71" t="s">
        <v>286</v>
      </c>
      <c r="E94" s="81" t="s">
        <v>642</v>
      </c>
      <c r="F94" s="67"/>
      <c r="G94" s="76" t="s">
        <v>17</v>
      </c>
      <c r="H94" s="80" t="s">
        <v>98</v>
      </c>
      <c r="I94" s="67" t="s">
        <v>494</v>
      </c>
      <c r="J94" s="77">
        <v>40730</v>
      </c>
      <c r="K94" s="68">
        <v>13</v>
      </c>
      <c r="L94" s="78" t="s">
        <v>495</v>
      </c>
      <c r="M94" s="78" t="s">
        <v>496</v>
      </c>
    </row>
    <row r="95" spans="1:13" s="82" customFormat="1" ht="19.5" customHeight="1">
      <c r="A95" s="80"/>
      <c r="B95" s="80">
        <v>21</v>
      </c>
      <c r="C95" s="71" t="s">
        <v>76</v>
      </c>
      <c r="D95" s="71" t="s">
        <v>77</v>
      </c>
      <c r="E95" s="81" t="s">
        <v>642</v>
      </c>
      <c r="F95" s="67"/>
      <c r="G95" s="76" t="s">
        <v>17</v>
      </c>
      <c r="H95" s="80" t="s">
        <v>98</v>
      </c>
      <c r="I95" s="67" t="s">
        <v>275</v>
      </c>
      <c r="J95" s="77">
        <v>40753</v>
      </c>
      <c r="K95" s="93"/>
      <c r="L95" s="71" t="s">
        <v>78</v>
      </c>
      <c r="M95" s="71" t="s">
        <v>79</v>
      </c>
    </row>
    <row r="96" s="236" customFormat="1" ht="18" customHeight="1"/>
    <row r="97" spans="1:13" s="82" customFormat="1" ht="19.5" customHeight="1">
      <c r="A97" s="80"/>
      <c r="B97" s="80">
        <v>1</v>
      </c>
      <c r="C97" s="71" t="s">
        <v>101</v>
      </c>
      <c r="D97" s="71" t="s">
        <v>102</v>
      </c>
      <c r="E97" s="81" t="s">
        <v>642</v>
      </c>
      <c r="F97" s="67"/>
      <c r="G97" s="76" t="s">
        <v>17</v>
      </c>
      <c r="H97" s="80" t="s">
        <v>107</v>
      </c>
      <c r="I97" s="67" t="s">
        <v>103</v>
      </c>
      <c r="J97" s="77">
        <v>40688</v>
      </c>
      <c r="K97" s="68"/>
      <c r="L97" s="78" t="s">
        <v>164</v>
      </c>
      <c r="M97" s="78" t="s">
        <v>165</v>
      </c>
    </row>
    <row r="98" spans="1:13" s="82" customFormat="1" ht="19.5" customHeight="1">
      <c r="A98" s="80"/>
      <c r="B98" s="80">
        <v>2</v>
      </c>
      <c r="C98" s="71" t="s">
        <v>104</v>
      </c>
      <c r="D98" s="71" t="s">
        <v>37</v>
      </c>
      <c r="E98" s="81" t="s">
        <v>642</v>
      </c>
      <c r="F98" s="67"/>
      <c r="G98" s="76" t="s">
        <v>17</v>
      </c>
      <c r="H98" s="80" t="s">
        <v>107</v>
      </c>
      <c r="I98" s="67" t="s">
        <v>275</v>
      </c>
      <c r="J98" s="77">
        <v>40691</v>
      </c>
      <c r="K98" s="68">
        <v>13</v>
      </c>
      <c r="L98" s="78" t="s">
        <v>166</v>
      </c>
      <c r="M98" s="78" t="s">
        <v>167</v>
      </c>
    </row>
    <row r="99" spans="1:13" s="82" customFormat="1" ht="19.5" customHeight="1">
      <c r="A99" s="80"/>
      <c r="B99" s="80">
        <v>3</v>
      </c>
      <c r="C99" s="71" t="s">
        <v>105</v>
      </c>
      <c r="D99" s="71" t="s">
        <v>106</v>
      </c>
      <c r="E99" s="81" t="s">
        <v>642</v>
      </c>
      <c r="F99" s="67"/>
      <c r="G99" s="76" t="s">
        <v>17</v>
      </c>
      <c r="H99" s="80" t="s">
        <v>107</v>
      </c>
      <c r="I99" s="67" t="s">
        <v>275</v>
      </c>
      <c r="J99" s="77">
        <v>40691</v>
      </c>
      <c r="K99" s="68">
        <v>13</v>
      </c>
      <c r="L99" s="78" t="s">
        <v>168</v>
      </c>
      <c r="M99" s="78" t="s">
        <v>169</v>
      </c>
    </row>
    <row r="100" spans="1:13" s="82" customFormat="1" ht="19.5" customHeight="1">
      <c r="A100" s="80"/>
      <c r="B100" s="80">
        <v>4</v>
      </c>
      <c r="C100" s="71" t="s">
        <v>70</v>
      </c>
      <c r="D100" s="71" t="s">
        <v>114</v>
      </c>
      <c r="E100" s="81" t="s">
        <v>642</v>
      </c>
      <c r="F100" s="67"/>
      <c r="G100" s="76" t="s">
        <v>17</v>
      </c>
      <c r="H100" s="80" t="s">
        <v>107</v>
      </c>
      <c r="I100" s="67" t="s">
        <v>275</v>
      </c>
      <c r="J100" s="77">
        <v>40711</v>
      </c>
      <c r="K100" s="68"/>
      <c r="L100" s="78" t="s">
        <v>277</v>
      </c>
      <c r="M100" s="78" t="s">
        <v>278</v>
      </c>
    </row>
    <row r="101" spans="1:13" s="82" customFormat="1" ht="19.5" customHeight="1">
      <c r="A101" s="80"/>
      <c r="B101" s="80">
        <v>5</v>
      </c>
      <c r="C101" s="71" t="s">
        <v>279</v>
      </c>
      <c r="D101" s="71" t="s">
        <v>97</v>
      </c>
      <c r="E101" s="81" t="s">
        <v>642</v>
      </c>
      <c r="F101" s="67"/>
      <c r="G101" s="76" t="s">
        <v>17</v>
      </c>
      <c r="H101" s="80" t="s">
        <v>107</v>
      </c>
      <c r="I101" s="94" t="s">
        <v>360</v>
      </c>
      <c r="J101" s="77">
        <v>40711</v>
      </c>
      <c r="K101" s="68"/>
      <c r="L101" s="78" t="s">
        <v>280</v>
      </c>
      <c r="M101" s="78" t="s">
        <v>281</v>
      </c>
    </row>
    <row r="102" spans="1:13" s="82" customFormat="1" ht="19.5" customHeight="1">
      <c r="A102" s="80"/>
      <c r="B102" s="80">
        <v>6</v>
      </c>
      <c r="C102" s="71" t="s">
        <v>105</v>
      </c>
      <c r="D102" s="71" t="s">
        <v>361</v>
      </c>
      <c r="E102" s="81" t="s">
        <v>642</v>
      </c>
      <c r="F102" s="67"/>
      <c r="G102" s="76" t="s">
        <v>17</v>
      </c>
      <c r="H102" s="80" t="s">
        <v>107</v>
      </c>
      <c r="I102" s="94" t="s">
        <v>362</v>
      </c>
      <c r="J102" s="77">
        <v>40717</v>
      </c>
      <c r="K102" s="68"/>
      <c r="L102" s="78" t="s">
        <v>363</v>
      </c>
      <c r="M102" s="78" t="s">
        <v>364</v>
      </c>
    </row>
    <row r="103" spans="1:13" s="82" customFormat="1" ht="19.5" customHeight="1">
      <c r="A103" s="80"/>
      <c r="B103" s="80">
        <v>7</v>
      </c>
      <c r="C103" s="71" t="s">
        <v>76</v>
      </c>
      <c r="D103" s="71" t="s">
        <v>365</v>
      </c>
      <c r="E103" s="81" t="s">
        <v>642</v>
      </c>
      <c r="F103" s="67"/>
      <c r="G103" s="76" t="s">
        <v>17</v>
      </c>
      <c r="H103" s="80" t="s">
        <v>107</v>
      </c>
      <c r="I103" s="94" t="s">
        <v>366</v>
      </c>
      <c r="J103" s="77">
        <v>40721</v>
      </c>
      <c r="K103" s="68"/>
      <c r="L103" s="78" t="s">
        <v>467</v>
      </c>
      <c r="M103" s="78" t="s">
        <v>468</v>
      </c>
    </row>
    <row r="104" spans="1:13" s="82" customFormat="1" ht="19.5" customHeight="1">
      <c r="A104" s="80"/>
      <c r="B104" s="80">
        <v>8</v>
      </c>
      <c r="C104" s="71" t="s">
        <v>80</v>
      </c>
      <c r="D104" s="71" t="s">
        <v>365</v>
      </c>
      <c r="E104" s="81" t="s">
        <v>642</v>
      </c>
      <c r="F104" s="67"/>
      <c r="G104" s="76" t="s">
        <v>17</v>
      </c>
      <c r="H104" s="80" t="s">
        <v>107</v>
      </c>
      <c r="I104" s="94" t="s">
        <v>366</v>
      </c>
      <c r="J104" s="77">
        <v>40721</v>
      </c>
      <c r="K104" s="68"/>
      <c r="L104" s="78" t="s">
        <v>469</v>
      </c>
      <c r="M104" s="78" t="s">
        <v>470</v>
      </c>
    </row>
    <row r="105" spans="1:13" s="82" customFormat="1" ht="19.5" customHeight="1">
      <c r="A105" s="80"/>
      <c r="B105" s="80">
        <v>9</v>
      </c>
      <c r="C105" s="71" t="s">
        <v>370</v>
      </c>
      <c r="D105" s="71" t="s">
        <v>471</v>
      </c>
      <c r="E105" s="81" t="s">
        <v>642</v>
      </c>
      <c r="F105" s="67"/>
      <c r="G105" s="76" t="s">
        <v>17</v>
      </c>
      <c r="H105" s="80" t="s">
        <v>107</v>
      </c>
      <c r="I105" s="94" t="s">
        <v>472</v>
      </c>
      <c r="J105" s="77">
        <v>40722</v>
      </c>
      <c r="K105" s="68">
        <v>13</v>
      </c>
      <c r="L105" s="78" t="s">
        <v>473</v>
      </c>
      <c r="M105" s="78" t="s">
        <v>474</v>
      </c>
    </row>
    <row r="106" spans="1:13" s="82" customFormat="1" ht="19.5" customHeight="1">
      <c r="A106" s="80"/>
      <c r="B106" s="80">
        <v>10</v>
      </c>
      <c r="C106" s="71" t="s">
        <v>475</v>
      </c>
      <c r="D106" s="77" t="s">
        <v>121</v>
      </c>
      <c r="E106" s="81" t="s">
        <v>642</v>
      </c>
      <c r="F106" s="67"/>
      <c r="G106" s="76" t="s">
        <v>17</v>
      </c>
      <c r="H106" s="80" t="s">
        <v>107</v>
      </c>
      <c r="I106" s="94" t="s">
        <v>476</v>
      </c>
      <c r="J106" s="77">
        <v>40723</v>
      </c>
      <c r="K106" s="68">
        <v>13</v>
      </c>
      <c r="L106" s="78" t="s">
        <v>477</v>
      </c>
      <c r="M106" s="78" t="s">
        <v>478</v>
      </c>
    </row>
    <row r="107" spans="1:13" s="82" customFormat="1" ht="19.5" customHeight="1">
      <c r="A107" s="80"/>
      <c r="B107" s="80">
        <v>11</v>
      </c>
      <c r="C107" s="71" t="s">
        <v>479</v>
      </c>
      <c r="D107" s="71" t="s">
        <v>480</v>
      </c>
      <c r="E107" s="81" t="s">
        <v>642</v>
      </c>
      <c r="F107" s="67"/>
      <c r="G107" s="76" t="s">
        <v>17</v>
      </c>
      <c r="H107" s="80" t="s">
        <v>107</v>
      </c>
      <c r="I107" s="94" t="s">
        <v>107</v>
      </c>
      <c r="J107" s="77">
        <v>40723</v>
      </c>
      <c r="K107" s="68"/>
      <c r="L107" s="78" t="s">
        <v>481</v>
      </c>
      <c r="M107" s="78" t="s">
        <v>482</v>
      </c>
    </row>
    <row r="108" spans="1:13" s="82" customFormat="1" ht="19.5" customHeight="1">
      <c r="A108" s="80"/>
      <c r="B108" s="80">
        <v>12</v>
      </c>
      <c r="C108" s="71" t="s">
        <v>483</v>
      </c>
      <c r="D108" s="71" t="s">
        <v>484</v>
      </c>
      <c r="E108" s="81" t="s">
        <v>642</v>
      </c>
      <c r="F108" s="67"/>
      <c r="G108" s="76" t="s">
        <v>17</v>
      </c>
      <c r="H108" s="80" t="s">
        <v>107</v>
      </c>
      <c r="I108" s="94" t="s">
        <v>497</v>
      </c>
      <c r="J108" s="77">
        <v>40724</v>
      </c>
      <c r="K108" s="68"/>
      <c r="L108" s="78" t="s">
        <v>485</v>
      </c>
      <c r="M108" s="78" t="s">
        <v>486</v>
      </c>
    </row>
    <row r="109" spans="1:13" s="82" customFormat="1" ht="19.5" customHeight="1">
      <c r="A109" s="80"/>
      <c r="B109" s="80">
        <v>13</v>
      </c>
      <c r="C109" s="71" t="s">
        <v>479</v>
      </c>
      <c r="D109" s="71" t="s">
        <v>97</v>
      </c>
      <c r="E109" s="81" t="s">
        <v>642</v>
      </c>
      <c r="F109" s="67"/>
      <c r="G109" s="76" t="s">
        <v>17</v>
      </c>
      <c r="H109" s="80" t="s">
        <v>107</v>
      </c>
      <c r="I109" s="94" t="s">
        <v>498</v>
      </c>
      <c r="J109" s="77">
        <v>40732</v>
      </c>
      <c r="K109" s="68">
        <v>13</v>
      </c>
      <c r="L109" s="78" t="s">
        <v>499</v>
      </c>
      <c r="M109" s="78" t="s">
        <v>500</v>
      </c>
    </row>
    <row r="110" spans="1:13" s="82" customFormat="1" ht="19.5" customHeight="1">
      <c r="A110" s="80"/>
      <c r="B110" s="80">
        <v>14</v>
      </c>
      <c r="C110" s="71" t="s">
        <v>313</v>
      </c>
      <c r="D110" s="71" t="s">
        <v>501</v>
      </c>
      <c r="E110" s="81" t="s">
        <v>642</v>
      </c>
      <c r="F110" s="67"/>
      <c r="G110" s="76" t="s">
        <v>17</v>
      </c>
      <c r="H110" s="80" t="s">
        <v>107</v>
      </c>
      <c r="I110" s="94" t="s">
        <v>472</v>
      </c>
      <c r="J110" s="77">
        <v>40733</v>
      </c>
      <c r="K110" s="68">
        <v>13</v>
      </c>
      <c r="L110" s="78" t="s">
        <v>502</v>
      </c>
      <c r="M110" s="78" t="s">
        <v>503</v>
      </c>
    </row>
    <row r="111" spans="1:13" s="82" customFormat="1" ht="19.5" customHeight="1">
      <c r="A111" s="80"/>
      <c r="B111" s="80">
        <v>15</v>
      </c>
      <c r="C111" s="71" t="s">
        <v>548</v>
      </c>
      <c r="D111" s="71" t="s">
        <v>549</v>
      </c>
      <c r="E111" s="81" t="s">
        <v>642</v>
      </c>
      <c r="F111" s="67"/>
      <c r="G111" s="76" t="s">
        <v>17</v>
      </c>
      <c r="H111" s="80" t="s">
        <v>107</v>
      </c>
      <c r="I111" s="94" t="s">
        <v>550</v>
      </c>
      <c r="J111" s="77">
        <v>40735</v>
      </c>
      <c r="K111" s="68"/>
      <c r="L111" s="78" t="s">
        <v>551</v>
      </c>
      <c r="M111" s="78" t="s">
        <v>552</v>
      </c>
    </row>
    <row r="112" spans="1:13" s="82" customFormat="1" ht="19.5" customHeight="1">
      <c r="A112" s="80"/>
      <c r="B112" s="80">
        <v>16</v>
      </c>
      <c r="C112" s="71" t="s">
        <v>553</v>
      </c>
      <c r="D112" s="71" t="s">
        <v>94</v>
      </c>
      <c r="E112" s="81" t="s">
        <v>642</v>
      </c>
      <c r="F112" s="67"/>
      <c r="G112" s="76" t="s">
        <v>17</v>
      </c>
      <c r="H112" s="80" t="s">
        <v>107</v>
      </c>
      <c r="I112" s="94" t="s">
        <v>554</v>
      </c>
      <c r="J112" s="77">
        <v>40735</v>
      </c>
      <c r="K112" s="68"/>
      <c r="L112" s="78" t="s">
        <v>555</v>
      </c>
      <c r="M112" s="78" t="s">
        <v>556</v>
      </c>
    </row>
    <row r="113" s="236" customFormat="1" ht="18" customHeight="1"/>
    <row r="114" spans="1:13" s="82" customFormat="1" ht="19.5" customHeight="1">
      <c r="A114" s="80"/>
      <c r="B114" s="80">
        <v>1</v>
      </c>
      <c r="C114" s="71" t="s">
        <v>504</v>
      </c>
      <c r="D114" s="71" t="s">
        <v>505</v>
      </c>
      <c r="E114" s="81" t="s">
        <v>646</v>
      </c>
      <c r="F114" s="67" t="s">
        <v>558</v>
      </c>
      <c r="G114" s="76" t="s">
        <v>687</v>
      </c>
      <c r="H114" s="76" t="s">
        <v>206</v>
      </c>
      <c r="I114" s="94" t="s">
        <v>506</v>
      </c>
      <c r="J114" s="77">
        <v>40725</v>
      </c>
      <c r="K114" s="68">
        <v>13</v>
      </c>
      <c r="L114" s="84" t="s">
        <v>507</v>
      </c>
      <c r="M114" s="85" t="s">
        <v>508</v>
      </c>
    </row>
    <row r="115" spans="1:13" s="82" customFormat="1" ht="19.5" customHeight="1">
      <c r="A115" s="80"/>
      <c r="B115" s="80">
        <v>2</v>
      </c>
      <c r="C115" s="71" t="s">
        <v>320</v>
      </c>
      <c r="D115" s="71" t="s">
        <v>509</v>
      </c>
      <c r="E115" s="81" t="s">
        <v>646</v>
      </c>
      <c r="F115" s="67" t="s">
        <v>559</v>
      </c>
      <c r="G115" s="76" t="s">
        <v>687</v>
      </c>
      <c r="H115" s="76" t="s">
        <v>206</v>
      </c>
      <c r="I115" s="94" t="s">
        <v>510</v>
      </c>
      <c r="J115" s="77">
        <v>40726</v>
      </c>
      <c r="K115" s="68">
        <v>13</v>
      </c>
      <c r="L115" s="95" t="s">
        <v>511</v>
      </c>
      <c r="M115" s="85" t="s">
        <v>512</v>
      </c>
    </row>
    <row r="116" spans="1:13" s="82" customFormat="1" ht="19.5" customHeight="1">
      <c r="A116" s="80"/>
      <c r="B116" s="80">
        <v>3</v>
      </c>
      <c r="C116" s="71" t="s">
        <v>323</v>
      </c>
      <c r="D116" s="71" t="s">
        <v>513</v>
      </c>
      <c r="E116" s="81" t="s">
        <v>646</v>
      </c>
      <c r="F116" s="67" t="s">
        <v>560</v>
      </c>
      <c r="G116" s="76" t="s">
        <v>687</v>
      </c>
      <c r="H116" s="76" t="s">
        <v>206</v>
      </c>
      <c r="I116" s="94" t="s">
        <v>275</v>
      </c>
      <c r="J116" s="77">
        <v>40726</v>
      </c>
      <c r="K116" s="68">
        <v>13</v>
      </c>
      <c r="L116" s="95" t="s">
        <v>514</v>
      </c>
      <c r="M116" s="85" t="s">
        <v>515</v>
      </c>
    </row>
    <row r="117" s="236" customFormat="1" ht="18" customHeight="1"/>
    <row r="118" spans="1:13" s="82" customFormat="1" ht="19.5" customHeight="1">
      <c r="A118" s="80"/>
      <c r="B118" s="80">
        <v>1</v>
      </c>
      <c r="C118" s="71" t="s">
        <v>487</v>
      </c>
      <c r="D118" s="71" t="s">
        <v>484</v>
      </c>
      <c r="E118" s="77">
        <v>37595</v>
      </c>
      <c r="F118" s="67" t="s">
        <v>488</v>
      </c>
      <c r="G118" s="76" t="s">
        <v>325</v>
      </c>
      <c r="H118" s="76" t="s">
        <v>210</v>
      </c>
      <c r="I118" s="94" t="s">
        <v>557</v>
      </c>
      <c r="J118" s="77">
        <v>40724</v>
      </c>
      <c r="K118" s="68"/>
      <c r="L118" s="78" t="s">
        <v>485</v>
      </c>
      <c r="M118" s="78" t="s">
        <v>486</v>
      </c>
    </row>
    <row r="119" spans="1:13" ht="39" customHeight="1">
      <c r="A119" s="235" t="s">
        <v>52</v>
      </c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</row>
    <row r="120" spans="1:13" ht="19.5" customHeight="1">
      <c r="A120" s="67">
        <v>14</v>
      </c>
      <c r="B120" s="67">
        <v>1</v>
      </c>
      <c r="C120" s="78" t="s">
        <v>43</v>
      </c>
      <c r="D120" s="78" t="s">
        <v>44</v>
      </c>
      <c r="E120" s="81">
        <v>2005</v>
      </c>
      <c r="F120" s="67"/>
      <c r="G120" s="76" t="s">
        <v>17</v>
      </c>
      <c r="H120" s="76" t="s">
        <v>108</v>
      </c>
      <c r="I120" s="76" t="s">
        <v>188</v>
      </c>
      <c r="J120" s="77">
        <v>40683</v>
      </c>
      <c r="K120" s="68">
        <v>13</v>
      </c>
      <c r="L120" s="76" t="s">
        <v>45</v>
      </c>
      <c r="M120" s="76" t="s">
        <v>178</v>
      </c>
    </row>
    <row r="121" spans="1:13" ht="19.5" customHeight="1">
      <c r="A121" s="67">
        <v>15</v>
      </c>
      <c r="B121" s="67">
        <v>2</v>
      </c>
      <c r="C121" s="78" t="s">
        <v>46</v>
      </c>
      <c r="D121" s="78" t="s">
        <v>47</v>
      </c>
      <c r="E121" s="81">
        <v>2005</v>
      </c>
      <c r="F121" s="67"/>
      <c r="G121" s="76" t="s">
        <v>17</v>
      </c>
      <c r="H121" s="76" t="s">
        <v>108</v>
      </c>
      <c r="I121" s="76" t="s">
        <v>189</v>
      </c>
      <c r="J121" s="77">
        <v>40690</v>
      </c>
      <c r="K121" s="68">
        <v>13</v>
      </c>
      <c r="L121" s="76" t="s">
        <v>48</v>
      </c>
      <c r="M121" s="76" t="s">
        <v>179</v>
      </c>
    </row>
    <row r="122" spans="1:13" ht="19.5" customHeight="1">
      <c r="A122" s="67"/>
      <c r="B122" s="67">
        <v>3</v>
      </c>
      <c r="C122" s="78" t="s">
        <v>49</v>
      </c>
      <c r="D122" s="78" t="s">
        <v>50</v>
      </c>
      <c r="E122" s="81">
        <v>2005</v>
      </c>
      <c r="F122" s="67"/>
      <c r="G122" s="76" t="s">
        <v>17</v>
      </c>
      <c r="H122" s="76" t="s">
        <v>108</v>
      </c>
      <c r="I122" s="76" t="s">
        <v>188</v>
      </c>
      <c r="J122" s="77">
        <v>40693</v>
      </c>
      <c r="K122" s="68"/>
      <c r="L122" s="90" t="s">
        <v>301</v>
      </c>
      <c r="M122" s="76" t="s">
        <v>180</v>
      </c>
    </row>
    <row r="123" spans="1:13" ht="19.5" customHeight="1">
      <c r="A123" s="67"/>
      <c r="B123" s="67">
        <v>4</v>
      </c>
      <c r="C123" s="96" t="s">
        <v>225</v>
      </c>
      <c r="D123" s="96" t="s">
        <v>226</v>
      </c>
      <c r="E123" s="81">
        <v>2005</v>
      </c>
      <c r="F123" s="76"/>
      <c r="G123" s="76" t="s">
        <v>17</v>
      </c>
      <c r="H123" s="76" t="s">
        <v>108</v>
      </c>
      <c r="I123" s="76" t="s">
        <v>227</v>
      </c>
      <c r="J123" s="73">
        <v>40707</v>
      </c>
      <c r="K123" s="68"/>
      <c r="L123" s="90" t="s">
        <v>302</v>
      </c>
      <c r="M123" s="76" t="s">
        <v>303</v>
      </c>
    </row>
    <row r="124" spans="1:13" ht="19.5" customHeight="1">
      <c r="A124" s="67"/>
      <c r="B124" s="67">
        <v>5</v>
      </c>
      <c r="C124" s="96" t="s">
        <v>66</v>
      </c>
      <c r="D124" s="96" t="s">
        <v>228</v>
      </c>
      <c r="E124" s="81">
        <v>2005</v>
      </c>
      <c r="F124" s="76"/>
      <c r="G124" s="76" t="s">
        <v>17</v>
      </c>
      <c r="H124" s="76" t="s">
        <v>108</v>
      </c>
      <c r="I124" s="76" t="s">
        <v>229</v>
      </c>
      <c r="J124" s="73">
        <v>40707</v>
      </c>
      <c r="K124" s="68"/>
      <c r="L124" s="90" t="s">
        <v>51</v>
      </c>
      <c r="M124" s="76" t="s">
        <v>180</v>
      </c>
    </row>
    <row r="125" spans="1:13" ht="19.5" customHeight="1">
      <c r="A125" s="67">
        <v>16</v>
      </c>
      <c r="B125" s="67">
        <v>6</v>
      </c>
      <c r="C125" s="96" t="s">
        <v>304</v>
      </c>
      <c r="D125" s="96" t="s">
        <v>305</v>
      </c>
      <c r="E125" s="81">
        <v>2005</v>
      </c>
      <c r="F125" s="76"/>
      <c r="G125" s="76" t="s">
        <v>17</v>
      </c>
      <c r="H125" s="76" t="s">
        <v>108</v>
      </c>
      <c r="I125" s="76" t="s">
        <v>39</v>
      </c>
      <c r="J125" s="77">
        <v>40711</v>
      </c>
      <c r="K125" s="68">
        <v>13</v>
      </c>
      <c r="L125" s="76" t="s">
        <v>306</v>
      </c>
      <c r="M125" s="76" t="s">
        <v>307</v>
      </c>
    </row>
    <row r="126" spans="1:13" ht="19.5" customHeight="1">
      <c r="A126" s="67"/>
      <c r="B126" s="67">
        <v>7</v>
      </c>
      <c r="C126" s="96" t="s">
        <v>440</v>
      </c>
      <c r="D126" s="96" t="s">
        <v>313</v>
      </c>
      <c r="E126" s="81">
        <v>2005</v>
      </c>
      <c r="F126" s="76"/>
      <c r="G126" s="76" t="s">
        <v>17</v>
      </c>
      <c r="H126" s="76" t="s">
        <v>108</v>
      </c>
      <c r="I126" s="76" t="s">
        <v>442</v>
      </c>
      <c r="J126" s="77">
        <v>40721</v>
      </c>
      <c r="K126" s="68"/>
      <c r="L126" s="90" t="s">
        <v>443</v>
      </c>
      <c r="M126" s="76" t="s">
        <v>444</v>
      </c>
    </row>
    <row r="127" spans="1:13" ht="19.5" customHeight="1">
      <c r="A127" s="67">
        <v>16</v>
      </c>
      <c r="B127" s="67">
        <v>8</v>
      </c>
      <c r="C127" s="96" t="s">
        <v>441</v>
      </c>
      <c r="D127" s="96" t="s">
        <v>538</v>
      </c>
      <c r="E127" s="81">
        <v>2005</v>
      </c>
      <c r="F127" s="76"/>
      <c r="G127" s="76" t="s">
        <v>17</v>
      </c>
      <c r="H127" s="76" t="s">
        <v>108</v>
      </c>
      <c r="I127" s="76" t="s">
        <v>539</v>
      </c>
      <c r="J127" s="77">
        <v>40722</v>
      </c>
      <c r="K127" s="68"/>
      <c r="L127" s="76" t="s">
        <v>445</v>
      </c>
      <c r="M127" s="78" t="s">
        <v>446</v>
      </c>
    </row>
    <row r="128" spans="1:13" ht="19.5" customHeight="1">
      <c r="A128" s="67">
        <v>16</v>
      </c>
      <c r="B128" s="67">
        <v>9</v>
      </c>
      <c r="C128" s="96" t="s">
        <v>24</v>
      </c>
      <c r="D128" s="96" t="s">
        <v>13</v>
      </c>
      <c r="E128" s="81">
        <v>2005</v>
      </c>
      <c r="F128" s="76"/>
      <c r="G128" s="76" t="s">
        <v>17</v>
      </c>
      <c r="H128" s="76" t="s">
        <v>108</v>
      </c>
      <c r="I128" s="76" t="s">
        <v>229</v>
      </c>
      <c r="J128" s="77">
        <v>40724</v>
      </c>
      <c r="K128" s="68">
        <v>13</v>
      </c>
      <c r="L128" s="76" t="s">
        <v>447</v>
      </c>
      <c r="M128" s="76" t="s">
        <v>448</v>
      </c>
    </row>
    <row r="129" spans="1:13" ht="19.5" customHeight="1">
      <c r="A129" s="67">
        <v>16</v>
      </c>
      <c r="B129" s="67">
        <v>10</v>
      </c>
      <c r="C129" s="96" t="s">
        <v>540</v>
      </c>
      <c r="D129" s="96" t="s">
        <v>541</v>
      </c>
      <c r="E129" s="81">
        <v>2005</v>
      </c>
      <c r="F129" s="76"/>
      <c r="G129" s="76" t="s">
        <v>17</v>
      </c>
      <c r="H129" s="76" t="s">
        <v>108</v>
      </c>
      <c r="I129" s="76" t="s">
        <v>229</v>
      </c>
      <c r="J129" s="77">
        <v>40731</v>
      </c>
      <c r="K129" s="68"/>
      <c r="L129" s="76" t="s">
        <v>542</v>
      </c>
      <c r="M129" s="76" t="s">
        <v>543</v>
      </c>
    </row>
    <row r="130" spans="1:13" ht="19.5" customHeight="1">
      <c r="A130" s="67"/>
      <c r="B130" s="67">
        <v>11</v>
      </c>
      <c r="C130" s="96" t="s">
        <v>25</v>
      </c>
      <c r="D130" s="96" t="s">
        <v>656</v>
      </c>
      <c r="E130" s="81" t="s">
        <v>642</v>
      </c>
      <c r="F130" s="76"/>
      <c r="G130" s="76" t="s">
        <v>17</v>
      </c>
      <c r="H130" s="76" t="s">
        <v>108</v>
      </c>
      <c r="I130" s="76" t="s">
        <v>229</v>
      </c>
      <c r="J130" s="77">
        <v>40740</v>
      </c>
      <c r="K130" s="68">
        <v>13</v>
      </c>
      <c r="L130" s="76" t="s">
        <v>657</v>
      </c>
      <c r="M130" s="76" t="s">
        <v>658</v>
      </c>
    </row>
    <row r="131" spans="1:13" ht="19.5" customHeight="1">
      <c r="A131" s="67"/>
      <c r="B131" s="67">
        <v>12</v>
      </c>
      <c r="C131" s="96" t="s">
        <v>544</v>
      </c>
      <c r="D131" s="96" t="s">
        <v>718</v>
      </c>
      <c r="E131" s="81" t="s">
        <v>642</v>
      </c>
      <c r="F131" s="76"/>
      <c r="G131" s="76" t="s">
        <v>17</v>
      </c>
      <c r="H131" s="76" t="s">
        <v>108</v>
      </c>
      <c r="I131" s="76" t="s">
        <v>719</v>
      </c>
      <c r="J131" s="77">
        <v>40752</v>
      </c>
      <c r="K131" s="68">
        <v>13</v>
      </c>
      <c r="L131" s="76" t="s">
        <v>720</v>
      </c>
      <c r="M131" s="76">
        <v>77077555</v>
      </c>
    </row>
    <row r="132" spans="1:13" ht="19.5" customHeight="1">
      <c r="A132" s="67"/>
      <c r="B132" s="67">
        <v>13</v>
      </c>
      <c r="C132" s="96" t="s">
        <v>729</v>
      </c>
      <c r="D132" s="96" t="s">
        <v>730</v>
      </c>
      <c r="E132" s="81" t="s">
        <v>642</v>
      </c>
      <c r="F132" s="76"/>
      <c r="G132" s="76" t="s">
        <v>17</v>
      </c>
      <c r="H132" s="76" t="s">
        <v>108</v>
      </c>
      <c r="I132" s="76" t="s">
        <v>229</v>
      </c>
      <c r="J132" s="77">
        <v>40754</v>
      </c>
      <c r="K132" s="68"/>
      <c r="L132" s="76" t="s">
        <v>731</v>
      </c>
      <c r="M132" s="76" t="s">
        <v>732</v>
      </c>
    </row>
    <row r="133" s="236" customFormat="1" ht="18" customHeight="1"/>
    <row r="134" spans="1:13" ht="19.5" customHeight="1">
      <c r="A134" s="67"/>
      <c r="B134" s="67">
        <v>1</v>
      </c>
      <c r="C134" s="96" t="s">
        <v>389</v>
      </c>
      <c r="D134" s="78" t="s">
        <v>390</v>
      </c>
      <c r="E134" s="81">
        <v>2003</v>
      </c>
      <c r="F134" s="76" t="s">
        <v>439</v>
      </c>
      <c r="G134" s="76" t="s">
        <v>325</v>
      </c>
      <c r="H134" s="80"/>
      <c r="I134" s="76" t="s">
        <v>391</v>
      </c>
      <c r="J134" s="73">
        <v>40718</v>
      </c>
      <c r="K134" s="68"/>
      <c r="L134" s="96" t="s">
        <v>392</v>
      </c>
      <c r="M134" s="76" t="s">
        <v>393</v>
      </c>
    </row>
    <row r="135" spans="1:13" ht="39" customHeight="1">
      <c r="A135" s="235" t="s">
        <v>183</v>
      </c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</row>
    <row r="136" spans="1:13" ht="19.5" customHeight="1">
      <c r="A136" s="67">
        <v>17</v>
      </c>
      <c r="B136" s="67">
        <v>1</v>
      </c>
      <c r="C136" s="97" t="s">
        <v>313</v>
      </c>
      <c r="D136" s="97" t="s">
        <v>24</v>
      </c>
      <c r="E136" s="98">
        <v>1997</v>
      </c>
      <c r="F136" s="80" t="s">
        <v>367</v>
      </c>
      <c r="G136" s="80" t="s">
        <v>109</v>
      </c>
      <c r="H136" s="80" t="s">
        <v>583</v>
      </c>
      <c r="I136" s="80" t="s">
        <v>88</v>
      </c>
      <c r="J136" s="99">
        <v>40725</v>
      </c>
      <c r="K136" s="68"/>
      <c r="L136" s="80" t="s">
        <v>454</v>
      </c>
      <c r="M136" s="80" t="s">
        <v>455</v>
      </c>
    </row>
    <row r="137" spans="1:13" ht="19.5" customHeight="1">
      <c r="A137" s="67">
        <v>17</v>
      </c>
      <c r="B137" s="67">
        <v>2</v>
      </c>
      <c r="C137" s="97" t="s">
        <v>528</v>
      </c>
      <c r="D137" s="97" t="s">
        <v>74</v>
      </c>
      <c r="E137" s="98">
        <v>1997</v>
      </c>
      <c r="F137" s="80" t="s">
        <v>187</v>
      </c>
      <c r="G137" s="80" t="s">
        <v>109</v>
      </c>
      <c r="H137" s="80" t="s">
        <v>529</v>
      </c>
      <c r="I137" s="80" t="s">
        <v>530</v>
      </c>
      <c r="J137" s="99">
        <v>40731</v>
      </c>
      <c r="K137" s="68"/>
      <c r="L137" s="80" t="s">
        <v>531</v>
      </c>
      <c r="M137" s="80" t="s">
        <v>532</v>
      </c>
    </row>
    <row r="138" spans="1:13" ht="19.5" customHeight="1">
      <c r="A138" s="67"/>
      <c r="B138" s="67">
        <v>3</v>
      </c>
      <c r="C138" s="97" t="s">
        <v>625</v>
      </c>
      <c r="D138" s="97" t="s">
        <v>626</v>
      </c>
      <c r="E138" s="98">
        <v>1997</v>
      </c>
      <c r="F138" s="80" t="s">
        <v>627</v>
      </c>
      <c r="G138" s="80" t="s">
        <v>109</v>
      </c>
      <c r="H138" s="80" t="s">
        <v>534</v>
      </c>
      <c r="I138" s="80" t="s">
        <v>61</v>
      </c>
      <c r="J138" s="99">
        <v>40742</v>
      </c>
      <c r="K138" s="68"/>
      <c r="L138" s="80" t="s">
        <v>628</v>
      </c>
      <c r="M138" s="80" t="s">
        <v>629</v>
      </c>
    </row>
    <row r="139" spans="1:13" ht="19.5" customHeight="1">
      <c r="A139" s="67">
        <v>17</v>
      </c>
      <c r="B139" s="67">
        <v>4</v>
      </c>
      <c r="C139" s="97" t="s">
        <v>265</v>
      </c>
      <c r="D139" s="97" t="s">
        <v>74</v>
      </c>
      <c r="E139" s="98">
        <v>1996</v>
      </c>
      <c r="F139" s="80" t="s">
        <v>630</v>
      </c>
      <c r="G139" s="80" t="s">
        <v>109</v>
      </c>
      <c r="H139" s="80" t="s">
        <v>529</v>
      </c>
      <c r="I139" s="80" t="s">
        <v>61</v>
      </c>
      <c r="J139" s="99">
        <v>40743</v>
      </c>
      <c r="K139" s="68"/>
      <c r="L139" s="80" t="s">
        <v>640</v>
      </c>
      <c r="M139" s="80" t="s">
        <v>631</v>
      </c>
    </row>
    <row r="140" spans="1:13" ht="19.5" customHeight="1">
      <c r="A140" s="67"/>
      <c r="B140" s="67">
        <v>5</v>
      </c>
      <c r="C140" s="97" t="s">
        <v>118</v>
      </c>
      <c r="D140" s="97" t="s">
        <v>632</v>
      </c>
      <c r="E140" s="98">
        <v>1996</v>
      </c>
      <c r="F140" s="80" t="s">
        <v>639</v>
      </c>
      <c r="G140" s="80" t="s">
        <v>109</v>
      </c>
      <c r="H140" s="80" t="s">
        <v>451</v>
      </c>
      <c r="I140" s="80" t="s">
        <v>61</v>
      </c>
      <c r="J140" s="99">
        <v>40746</v>
      </c>
      <c r="K140" s="68"/>
      <c r="L140" s="80" t="s">
        <v>633</v>
      </c>
      <c r="M140" s="80" t="s">
        <v>634</v>
      </c>
    </row>
    <row r="141" spans="1:13" ht="19.5" customHeight="1">
      <c r="A141" s="67"/>
      <c r="B141" s="67">
        <v>6</v>
      </c>
      <c r="C141" s="97" t="s">
        <v>118</v>
      </c>
      <c r="D141" s="97" t="s">
        <v>635</v>
      </c>
      <c r="E141" s="98">
        <v>1996</v>
      </c>
      <c r="F141" s="80" t="s">
        <v>636</v>
      </c>
      <c r="G141" s="80" t="s">
        <v>109</v>
      </c>
      <c r="H141" s="80" t="s">
        <v>451</v>
      </c>
      <c r="I141" s="80" t="s">
        <v>61</v>
      </c>
      <c r="J141" s="99">
        <v>40746</v>
      </c>
      <c r="K141" s="68"/>
      <c r="L141" s="80" t="s">
        <v>637</v>
      </c>
      <c r="M141" s="80" t="s">
        <v>638</v>
      </c>
    </row>
    <row r="142" spans="1:13" ht="19.5" customHeight="1">
      <c r="A142" s="70"/>
      <c r="B142" s="100">
        <v>7</v>
      </c>
      <c r="C142" s="97" t="s">
        <v>754</v>
      </c>
      <c r="D142" s="97" t="s">
        <v>755</v>
      </c>
      <c r="E142" s="98" t="s">
        <v>756</v>
      </c>
      <c r="F142" s="80" t="s">
        <v>757</v>
      </c>
      <c r="G142" s="80" t="s">
        <v>109</v>
      </c>
      <c r="H142" s="80" t="s">
        <v>451</v>
      </c>
      <c r="I142" s="80" t="s">
        <v>61</v>
      </c>
      <c r="J142" s="99">
        <v>40758</v>
      </c>
      <c r="K142" s="68"/>
      <c r="L142" s="80" t="s">
        <v>750</v>
      </c>
      <c r="M142" s="80" t="s">
        <v>751</v>
      </c>
    </row>
    <row r="143" spans="1:13" ht="19.5" customHeight="1">
      <c r="A143" s="70"/>
      <c r="B143" s="100">
        <v>8</v>
      </c>
      <c r="C143" s="97" t="s">
        <v>758</v>
      </c>
      <c r="D143" s="97" t="s">
        <v>759</v>
      </c>
      <c r="E143" s="98" t="s">
        <v>684</v>
      </c>
      <c r="F143" s="80" t="s">
        <v>743</v>
      </c>
      <c r="G143" s="80" t="s">
        <v>109</v>
      </c>
      <c r="H143" s="80" t="s">
        <v>451</v>
      </c>
      <c r="I143" s="80" t="s">
        <v>61</v>
      </c>
      <c r="J143" s="99">
        <v>40758</v>
      </c>
      <c r="K143" s="68"/>
      <c r="L143" s="80" t="s">
        <v>752</v>
      </c>
      <c r="M143" s="80" t="s">
        <v>753</v>
      </c>
    </row>
    <row r="144" spans="1:13" ht="19.5" customHeight="1">
      <c r="A144" s="70"/>
      <c r="B144" s="100">
        <v>9</v>
      </c>
      <c r="C144" s="97" t="s">
        <v>368</v>
      </c>
      <c r="D144" s="97" t="s">
        <v>724</v>
      </c>
      <c r="E144" s="98" t="s">
        <v>684</v>
      </c>
      <c r="F144" s="80" t="s">
        <v>603</v>
      </c>
      <c r="G144" s="80" t="s">
        <v>109</v>
      </c>
      <c r="H144" s="80" t="s">
        <v>451</v>
      </c>
      <c r="I144" s="80" t="s">
        <v>61</v>
      </c>
      <c r="J144" s="99">
        <v>40760</v>
      </c>
      <c r="K144" s="68"/>
      <c r="L144" s="80" t="s">
        <v>749</v>
      </c>
      <c r="M144" s="80">
        <v>737436</v>
      </c>
    </row>
    <row r="145" spans="1:13" s="104" customFormat="1" ht="18" customHeight="1">
      <c r="A145" s="101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3"/>
    </row>
    <row r="146" spans="1:13" ht="19.5" customHeight="1">
      <c r="A146" s="67">
        <v>17</v>
      </c>
      <c r="B146" s="67">
        <v>1</v>
      </c>
      <c r="C146" s="97" t="s">
        <v>43</v>
      </c>
      <c r="D146" s="97" t="s">
        <v>449</v>
      </c>
      <c r="E146" s="98">
        <v>1996</v>
      </c>
      <c r="F146" s="80" t="s">
        <v>450</v>
      </c>
      <c r="G146" s="80" t="s">
        <v>112</v>
      </c>
      <c r="H146" s="80" t="s">
        <v>451</v>
      </c>
      <c r="I146" s="80" t="s">
        <v>88</v>
      </c>
      <c r="J146" s="99">
        <v>40724</v>
      </c>
      <c r="K146" s="68"/>
      <c r="L146" s="80" t="s">
        <v>452</v>
      </c>
      <c r="M146" s="80" t="s">
        <v>453</v>
      </c>
    </row>
    <row r="147" spans="1:13" s="104" customFormat="1" ht="18" customHeight="1">
      <c r="A147" s="101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3"/>
    </row>
    <row r="148" spans="1:13" ht="19.5" customHeight="1">
      <c r="A148" s="67">
        <v>17</v>
      </c>
      <c r="B148" s="67">
        <v>1</v>
      </c>
      <c r="C148" s="97" t="s">
        <v>57</v>
      </c>
      <c r="D148" s="97" t="s">
        <v>58</v>
      </c>
      <c r="E148" s="98">
        <v>1994</v>
      </c>
      <c r="F148" s="80" t="s">
        <v>60</v>
      </c>
      <c r="G148" s="80" t="s">
        <v>59</v>
      </c>
      <c r="H148" s="80" t="s">
        <v>224</v>
      </c>
      <c r="I148" s="80" t="s">
        <v>61</v>
      </c>
      <c r="J148" s="99">
        <v>40697</v>
      </c>
      <c r="K148" s="68"/>
      <c r="L148" s="80" t="s">
        <v>181</v>
      </c>
      <c r="M148" s="80" t="s">
        <v>182</v>
      </c>
    </row>
    <row r="149" spans="1:13" ht="19.5" customHeight="1">
      <c r="A149" s="67"/>
      <c r="B149" s="67">
        <v>2</v>
      </c>
      <c r="C149" s="97" t="s">
        <v>533</v>
      </c>
      <c r="D149" s="97" t="s">
        <v>524</v>
      </c>
      <c r="E149" s="98">
        <v>1995</v>
      </c>
      <c r="F149" s="80" t="s">
        <v>60</v>
      </c>
      <c r="G149" s="80" t="s">
        <v>59</v>
      </c>
      <c r="H149" s="80" t="s">
        <v>534</v>
      </c>
      <c r="I149" s="80" t="s">
        <v>535</v>
      </c>
      <c r="J149" s="99">
        <v>40732</v>
      </c>
      <c r="K149" s="68">
        <v>10</v>
      </c>
      <c r="L149" s="80" t="s">
        <v>536</v>
      </c>
      <c r="M149" s="80" t="s">
        <v>537</v>
      </c>
    </row>
    <row r="150" spans="1:13" ht="39" customHeight="1">
      <c r="A150" s="235" t="s">
        <v>35</v>
      </c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</row>
    <row r="151" spans="1:13" ht="19.5" customHeight="1">
      <c r="A151" s="67"/>
      <c r="B151" s="67">
        <v>1</v>
      </c>
      <c r="C151" s="96" t="s">
        <v>344</v>
      </c>
      <c r="D151" s="96" t="s">
        <v>345</v>
      </c>
      <c r="E151" s="81">
        <v>2000</v>
      </c>
      <c r="F151" s="67" t="s">
        <v>341</v>
      </c>
      <c r="G151" s="76" t="s">
        <v>330</v>
      </c>
      <c r="H151" s="76" t="s">
        <v>214</v>
      </c>
      <c r="I151" s="76" t="s">
        <v>346</v>
      </c>
      <c r="J151" s="73">
        <v>40714</v>
      </c>
      <c r="K151" s="68"/>
      <c r="L151" s="71" t="s">
        <v>347</v>
      </c>
      <c r="M151" s="71" t="s">
        <v>348</v>
      </c>
    </row>
    <row r="152" spans="1:13" ht="19.5" customHeight="1">
      <c r="A152" s="67"/>
      <c r="B152" s="67">
        <v>2</v>
      </c>
      <c r="C152" s="96" t="s">
        <v>340</v>
      </c>
      <c r="D152" s="96" t="s">
        <v>121</v>
      </c>
      <c r="E152" s="81">
        <v>1998</v>
      </c>
      <c r="F152" s="67" t="s">
        <v>341</v>
      </c>
      <c r="G152" s="76" t="s">
        <v>330</v>
      </c>
      <c r="H152" s="76" t="s">
        <v>214</v>
      </c>
      <c r="I152" s="76"/>
      <c r="J152" s="73">
        <v>40716</v>
      </c>
      <c r="K152" s="68">
        <v>30</v>
      </c>
      <c r="L152" s="71" t="s">
        <v>342</v>
      </c>
      <c r="M152" s="71" t="s">
        <v>343</v>
      </c>
    </row>
    <row r="153" s="236" customFormat="1" ht="18" customHeight="1"/>
    <row r="154" spans="1:13" ht="19.5" customHeight="1">
      <c r="A154" s="67">
        <v>12</v>
      </c>
      <c r="B154" s="67">
        <v>1</v>
      </c>
      <c r="C154" s="71" t="s">
        <v>40</v>
      </c>
      <c r="D154" s="71" t="s">
        <v>41</v>
      </c>
      <c r="E154" s="72">
        <v>1999</v>
      </c>
      <c r="F154" s="67" t="s">
        <v>333</v>
      </c>
      <c r="G154" s="67" t="s">
        <v>42</v>
      </c>
      <c r="H154" s="67" t="s">
        <v>212</v>
      </c>
      <c r="I154" s="80" t="s">
        <v>190</v>
      </c>
      <c r="J154" s="73">
        <v>40698</v>
      </c>
      <c r="K154" s="68">
        <v>30</v>
      </c>
      <c r="L154" s="71" t="s">
        <v>220</v>
      </c>
      <c r="M154" s="71" t="s">
        <v>221</v>
      </c>
    </row>
    <row r="155" spans="1:13" ht="19.5" customHeight="1">
      <c r="A155" s="67"/>
      <c r="B155" s="67">
        <v>2</v>
      </c>
      <c r="C155" s="96" t="s">
        <v>334</v>
      </c>
      <c r="D155" s="96" t="s">
        <v>335</v>
      </c>
      <c r="E155" s="81">
        <v>1998</v>
      </c>
      <c r="F155" s="67" t="s">
        <v>336</v>
      </c>
      <c r="G155" s="67" t="s">
        <v>42</v>
      </c>
      <c r="H155" s="67" t="s">
        <v>212</v>
      </c>
      <c r="I155" s="76" t="s">
        <v>337</v>
      </c>
      <c r="J155" s="73">
        <v>40718</v>
      </c>
      <c r="K155" s="68">
        <v>30</v>
      </c>
      <c r="L155" s="105" t="s">
        <v>338</v>
      </c>
      <c r="M155" s="105" t="s">
        <v>339</v>
      </c>
    </row>
    <row r="156" spans="1:13" ht="19.5" customHeight="1">
      <c r="A156" s="67"/>
      <c r="B156" s="67">
        <v>3</v>
      </c>
      <c r="C156" s="71" t="s">
        <v>110</v>
      </c>
      <c r="D156" s="71" t="s">
        <v>660</v>
      </c>
      <c r="E156" s="72" t="s">
        <v>661</v>
      </c>
      <c r="F156" s="67" t="s">
        <v>662</v>
      </c>
      <c r="G156" s="67" t="s">
        <v>42</v>
      </c>
      <c r="H156" s="67" t="s">
        <v>212</v>
      </c>
      <c r="I156" s="80"/>
      <c r="J156" s="73">
        <v>40743</v>
      </c>
      <c r="K156" s="68">
        <v>80</v>
      </c>
      <c r="L156" s="71" t="s">
        <v>663</v>
      </c>
      <c r="M156" s="80">
        <v>370705</v>
      </c>
    </row>
    <row r="157" s="236" customFormat="1" ht="18" customHeight="1"/>
    <row r="158" spans="1:13" ht="19.5" customHeight="1">
      <c r="A158" s="67">
        <v>11</v>
      </c>
      <c r="B158" s="67">
        <v>1</v>
      </c>
      <c r="C158" s="71" t="s">
        <v>36</v>
      </c>
      <c r="D158" s="78" t="s">
        <v>37</v>
      </c>
      <c r="E158" s="72">
        <v>1997</v>
      </c>
      <c r="F158" s="67" t="s">
        <v>217</v>
      </c>
      <c r="G158" s="67" t="s">
        <v>38</v>
      </c>
      <c r="H158" s="67" t="s">
        <v>213</v>
      </c>
      <c r="I158" s="80" t="s">
        <v>39</v>
      </c>
      <c r="J158" s="73">
        <v>40698</v>
      </c>
      <c r="K158" s="68">
        <v>30</v>
      </c>
      <c r="L158" s="71" t="s">
        <v>218</v>
      </c>
      <c r="M158" s="71" t="s">
        <v>219</v>
      </c>
    </row>
    <row r="159" spans="1:13" ht="19.5" customHeight="1">
      <c r="A159" s="67"/>
      <c r="B159" s="67">
        <v>2</v>
      </c>
      <c r="C159" s="96" t="s">
        <v>65</v>
      </c>
      <c r="D159" s="96" t="s">
        <v>349</v>
      </c>
      <c r="E159" s="81">
        <v>1998</v>
      </c>
      <c r="F159" s="67" t="s">
        <v>350</v>
      </c>
      <c r="G159" s="67" t="s">
        <v>38</v>
      </c>
      <c r="H159" s="67" t="s">
        <v>213</v>
      </c>
      <c r="I159" s="76" t="s">
        <v>351</v>
      </c>
      <c r="J159" s="73">
        <v>40716</v>
      </c>
      <c r="K159" s="68"/>
      <c r="L159" s="76"/>
      <c r="M159" s="76"/>
    </row>
    <row r="160" spans="1:13" ht="39" customHeight="1">
      <c r="A160" s="235" t="s">
        <v>184</v>
      </c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</row>
    <row r="161" spans="1:13" s="5" customFormat="1" ht="19.5" customHeight="1">
      <c r="A161" s="8">
        <v>17</v>
      </c>
      <c r="B161" s="8">
        <v>1</v>
      </c>
      <c r="C161" s="16" t="s">
        <v>424</v>
      </c>
      <c r="D161" s="9" t="s">
        <v>425</v>
      </c>
      <c r="E161" s="47">
        <v>1996</v>
      </c>
      <c r="F161" s="8" t="s">
        <v>426</v>
      </c>
      <c r="G161" s="8" t="s">
        <v>109</v>
      </c>
      <c r="H161" s="8" t="s">
        <v>427</v>
      </c>
      <c r="I161" s="11" t="s">
        <v>428</v>
      </c>
      <c r="J161" s="17">
        <v>40724</v>
      </c>
      <c r="K161" s="136"/>
      <c r="L161" s="10" t="s">
        <v>429</v>
      </c>
      <c r="M161" s="10" t="s">
        <v>430</v>
      </c>
    </row>
    <row r="162" spans="1:13" s="5" customFormat="1" ht="19.5" customHeight="1">
      <c r="A162" s="8"/>
      <c r="B162" s="8">
        <v>2</v>
      </c>
      <c r="C162" s="16" t="s">
        <v>320</v>
      </c>
      <c r="D162" s="9" t="s">
        <v>24</v>
      </c>
      <c r="E162" s="47">
        <v>1996</v>
      </c>
      <c r="F162" s="8" t="s">
        <v>431</v>
      </c>
      <c r="G162" s="8" t="s">
        <v>109</v>
      </c>
      <c r="H162" s="8" t="s">
        <v>432</v>
      </c>
      <c r="I162" s="11" t="s">
        <v>39</v>
      </c>
      <c r="J162" s="17">
        <v>40724</v>
      </c>
      <c r="K162" s="136">
        <v>13</v>
      </c>
      <c r="L162" s="10" t="s">
        <v>433</v>
      </c>
      <c r="M162" s="10" t="s">
        <v>434</v>
      </c>
    </row>
    <row r="163" spans="1:13" s="5" customFormat="1" ht="19.5" customHeight="1">
      <c r="A163" s="8"/>
      <c r="B163" s="8">
        <v>3</v>
      </c>
      <c r="C163" s="16" t="s">
        <v>43</v>
      </c>
      <c r="D163" s="9" t="s">
        <v>19</v>
      </c>
      <c r="E163" s="47">
        <v>1996</v>
      </c>
      <c r="F163" s="8" t="s">
        <v>436</v>
      </c>
      <c r="G163" s="8" t="s">
        <v>109</v>
      </c>
      <c r="H163" s="8" t="s">
        <v>216</v>
      </c>
      <c r="I163" s="11" t="s">
        <v>437</v>
      </c>
      <c r="J163" s="17">
        <v>40724</v>
      </c>
      <c r="K163" s="136"/>
      <c r="L163" s="10" t="s">
        <v>681</v>
      </c>
      <c r="M163" s="10" t="s">
        <v>438</v>
      </c>
    </row>
    <row r="164" spans="1:13" s="5" customFormat="1" ht="19.5" customHeight="1">
      <c r="A164" s="8"/>
      <c r="B164" s="8">
        <v>4</v>
      </c>
      <c r="C164" s="16" t="s">
        <v>516</v>
      </c>
      <c r="D164" s="9" t="s">
        <v>517</v>
      </c>
      <c r="E164" s="47" t="s">
        <v>684</v>
      </c>
      <c r="F164" s="8" t="s">
        <v>518</v>
      </c>
      <c r="G164" s="8" t="s">
        <v>109</v>
      </c>
      <c r="H164" s="8" t="s">
        <v>589</v>
      </c>
      <c r="I164" s="11" t="s">
        <v>519</v>
      </c>
      <c r="J164" s="17">
        <v>40730</v>
      </c>
      <c r="K164" s="136"/>
      <c r="L164" s="10" t="s">
        <v>701</v>
      </c>
      <c r="M164" s="10" t="s">
        <v>702</v>
      </c>
    </row>
    <row r="165" spans="1:13" s="5" customFormat="1" ht="19.5" customHeight="1">
      <c r="A165" s="8"/>
      <c r="B165" s="8">
        <v>6</v>
      </c>
      <c r="C165" s="9" t="s">
        <v>561</v>
      </c>
      <c r="D165" s="16" t="s">
        <v>81</v>
      </c>
      <c r="E165" s="47" t="s">
        <v>684</v>
      </c>
      <c r="F165" s="8" t="s">
        <v>562</v>
      </c>
      <c r="G165" s="8" t="s">
        <v>109</v>
      </c>
      <c r="H165" s="3" t="s">
        <v>591</v>
      </c>
      <c r="I165" s="8" t="s">
        <v>563</v>
      </c>
      <c r="J165" s="17">
        <v>40737</v>
      </c>
      <c r="K165" s="136">
        <v>13</v>
      </c>
      <c r="L165" s="10" t="s">
        <v>703</v>
      </c>
      <c r="M165" s="10" t="s">
        <v>704</v>
      </c>
    </row>
    <row r="166" spans="1:13" s="5" customFormat="1" ht="19.5" customHeight="1">
      <c r="A166" s="8"/>
      <c r="B166" s="8">
        <v>7</v>
      </c>
      <c r="C166" s="9" t="s">
        <v>584</v>
      </c>
      <c r="D166" s="16" t="s">
        <v>394</v>
      </c>
      <c r="E166" s="46" t="s">
        <v>684</v>
      </c>
      <c r="F166" s="8" t="s">
        <v>587</v>
      </c>
      <c r="G166" s="8" t="s">
        <v>109</v>
      </c>
      <c r="H166" s="8" t="s">
        <v>588</v>
      </c>
      <c r="I166" s="11" t="s">
        <v>523</v>
      </c>
      <c r="J166" s="17">
        <v>40743</v>
      </c>
      <c r="K166" s="136">
        <v>13</v>
      </c>
      <c r="L166" s="10" t="s">
        <v>585</v>
      </c>
      <c r="M166" s="10" t="s">
        <v>586</v>
      </c>
    </row>
    <row r="167" spans="1:13" s="5" customFormat="1" ht="19.5" customHeight="1">
      <c r="A167" s="8"/>
      <c r="B167" s="8">
        <v>8</v>
      </c>
      <c r="C167" s="9" t="s">
        <v>592</v>
      </c>
      <c r="D167" s="16" t="s">
        <v>394</v>
      </c>
      <c r="E167" s="46" t="s">
        <v>684</v>
      </c>
      <c r="F167" s="8" t="s">
        <v>593</v>
      </c>
      <c r="G167" s="8" t="s">
        <v>109</v>
      </c>
      <c r="H167" s="8" t="s">
        <v>588</v>
      </c>
      <c r="I167" s="11" t="s">
        <v>523</v>
      </c>
      <c r="J167" s="17">
        <v>40744</v>
      </c>
      <c r="K167" s="136"/>
      <c r="L167" s="10" t="s">
        <v>594</v>
      </c>
      <c r="M167" s="10" t="s">
        <v>595</v>
      </c>
    </row>
    <row r="168" spans="1:13" s="5" customFormat="1" ht="19.5" customHeight="1">
      <c r="A168" s="8"/>
      <c r="B168" s="8">
        <v>9</v>
      </c>
      <c r="C168" s="9" t="s">
        <v>596</v>
      </c>
      <c r="D168" s="16" t="s">
        <v>597</v>
      </c>
      <c r="E168" s="46" t="s">
        <v>686</v>
      </c>
      <c r="F168" s="8" t="s">
        <v>598</v>
      </c>
      <c r="G168" s="8" t="s">
        <v>109</v>
      </c>
      <c r="H168" s="8" t="s">
        <v>432</v>
      </c>
      <c r="I168" s="8" t="s">
        <v>109</v>
      </c>
      <c r="J168" s="17">
        <v>40744</v>
      </c>
      <c r="K168" s="136">
        <v>13</v>
      </c>
      <c r="L168" s="10" t="s">
        <v>599</v>
      </c>
      <c r="M168" s="10" t="s">
        <v>600</v>
      </c>
    </row>
    <row r="169" spans="1:13" s="5" customFormat="1" ht="19.5" customHeight="1">
      <c r="A169" s="8"/>
      <c r="B169" s="8">
        <v>10</v>
      </c>
      <c r="C169" s="9" t="s">
        <v>110</v>
      </c>
      <c r="D169" s="16" t="s">
        <v>601</v>
      </c>
      <c r="E169" s="46" t="s">
        <v>684</v>
      </c>
      <c r="F169" s="8" t="s">
        <v>603</v>
      </c>
      <c r="G169" s="8" t="s">
        <v>109</v>
      </c>
      <c r="H169" s="8" t="s">
        <v>602</v>
      </c>
      <c r="I169" s="11" t="s">
        <v>428</v>
      </c>
      <c r="J169" s="17">
        <v>40742</v>
      </c>
      <c r="K169" s="136"/>
      <c r="L169" s="10" t="s">
        <v>604</v>
      </c>
      <c r="M169" s="10" t="s">
        <v>705</v>
      </c>
    </row>
    <row r="170" spans="1:13" s="5" customFormat="1" ht="19.5" customHeight="1">
      <c r="A170" s="8"/>
      <c r="B170" s="8">
        <v>11</v>
      </c>
      <c r="C170" s="9" t="s">
        <v>606</v>
      </c>
      <c r="D170" s="16" t="s">
        <v>607</v>
      </c>
      <c r="E170" s="46" t="s">
        <v>684</v>
      </c>
      <c r="F170" s="8" t="s">
        <v>605</v>
      </c>
      <c r="G170" s="8" t="s">
        <v>109</v>
      </c>
      <c r="H170" s="8" t="s">
        <v>602</v>
      </c>
      <c r="I170" s="11" t="s">
        <v>39</v>
      </c>
      <c r="J170" s="17">
        <v>40744</v>
      </c>
      <c r="K170" s="136"/>
      <c r="L170" s="10" t="s">
        <v>608</v>
      </c>
      <c r="M170" s="10" t="s">
        <v>609</v>
      </c>
    </row>
    <row r="171" spans="1:13" s="5" customFormat="1" ht="19.5" customHeight="1">
      <c r="A171" s="8"/>
      <c r="B171" s="8">
        <v>12</v>
      </c>
      <c r="C171" s="9" t="s">
        <v>610</v>
      </c>
      <c r="D171" s="16" t="s">
        <v>611</v>
      </c>
      <c r="E171" s="46" t="s">
        <v>686</v>
      </c>
      <c r="F171" s="8" t="s">
        <v>612</v>
      </c>
      <c r="G171" s="8" t="s">
        <v>109</v>
      </c>
      <c r="H171" s="8" t="s">
        <v>613</v>
      </c>
      <c r="I171" s="8" t="s">
        <v>563</v>
      </c>
      <c r="J171" s="17">
        <v>40739</v>
      </c>
      <c r="K171" s="136"/>
      <c r="L171" s="10" t="s">
        <v>614</v>
      </c>
      <c r="M171" s="10" t="s">
        <v>615</v>
      </c>
    </row>
    <row r="172" spans="1:13" s="5" customFormat="1" ht="19.5" customHeight="1">
      <c r="A172" s="8"/>
      <c r="B172" s="8">
        <v>13</v>
      </c>
      <c r="C172" s="9" t="s">
        <v>553</v>
      </c>
      <c r="D172" s="16" t="s">
        <v>19</v>
      </c>
      <c r="E172" s="46" t="s">
        <v>684</v>
      </c>
      <c r="F172" s="8" t="s">
        <v>562</v>
      </c>
      <c r="G172" s="8" t="s">
        <v>109</v>
      </c>
      <c r="H172" s="8" t="s">
        <v>618</v>
      </c>
      <c r="I172" s="8" t="s">
        <v>619</v>
      </c>
      <c r="J172" s="17">
        <v>40738</v>
      </c>
      <c r="K172" s="136"/>
      <c r="L172" s="10" t="s">
        <v>616</v>
      </c>
      <c r="M172" s="10" t="s">
        <v>617</v>
      </c>
    </row>
    <row r="173" spans="1:13" s="5" customFormat="1" ht="19.5" customHeight="1">
      <c r="A173" s="8"/>
      <c r="B173" s="8">
        <v>14</v>
      </c>
      <c r="C173" s="9" t="s">
        <v>621</v>
      </c>
      <c r="D173" s="9" t="s">
        <v>620</v>
      </c>
      <c r="E173" s="46" t="s">
        <v>684</v>
      </c>
      <c r="F173" s="8" t="s">
        <v>622</v>
      </c>
      <c r="G173" s="8" t="s">
        <v>109</v>
      </c>
      <c r="H173" s="3" t="s">
        <v>591</v>
      </c>
      <c r="I173" s="11" t="s">
        <v>39</v>
      </c>
      <c r="J173" s="17">
        <v>40738</v>
      </c>
      <c r="K173" s="136"/>
      <c r="L173" s="10" t="s">
        <v>623</v>
      </c>
      <c r="M173" s="10" t="s">
        <v>624</v>
      </c>
    </row>
    <row r="174" spans="1:13" s="5" customFormat="1" ht="19.5" customHeight="1">
      <c r="A174" s="8"/>
      <c r="B174" s="8">
        <v>15</v>
      </c>
      <c r="C174" s="9" t="s">
        <v>676</v>
      </c>
      <c r="D174" s="9" t="s">
        <v>121</v>
      </c>
      <c r="E174" s="46" t="s">
        <v>686</v>
      </c>
      <c r="F174" s="8" t="s">
        <v>677</v>
      </c>
      <c r="G174" s="8" t="s">
        <v>109</v>
      </c>
      <c r="H174" s="8" t="s">
        <v>602</v>
      </c>
      <c r="I174" s="11" t="s">
        <v>678</v>
      </c>
      <c r="J174" s="17">
        <v>40749</v>
      </c>
      <c r="K174" s="136"/>
      <c r="L174" s="10" t="s">
        <v>679</v>
      </c>
      <c r="M174" s="10" t="s">
        <v>680</v>
      </c>
    </row>
    <row r="175" spans="1:13" s="5" customFormat="1" ht="19.5" customHeight="1">
      <c r="A175" s="8"/>
      <c r="B175" s="8">
        <v>16</v>
      </c>
      <c r="C175" s="9" t="s">
        <v>22</v>
      </c>
      <c r="D175" s="9" t="s">
        <v>81</v>
      </c>
      <c r="E175" s="46" t="s">
        <v>684</v>
      </c>
      <c r="F175" s="8" t="s">
        <v>677</v>
      </c>
      <c r="G175" s="8" t="s">
        <v>109</v>
      </c>
      <c r="H175" s="8" t="s">
        <v>588</v>
      </c>
      <c r="I175" s="11" t="s">
        <v>706</v>
      </c>
      <c r="J175" s="17">
        <v>40750</v>
      </c>
      <c r="K175" s="136">
        <v>13</v>
      </c>
      <c r="L175" s="10" t="s">
        <v>690</v>
      </c>
      <c r="M175" s="10" t="s">
        <v>691</v>
      </c>
    </row>
    <row r="176" spans="1:13" s="5" customFormat="1" ht="19.5" customHeight="1">
      <c r="A176" s="8"/>
      <c r="B176" s="8">
        <v>17</v>
      </c>
      <c r="C176" s="142" t="s">
        <v>689</v>
      </c>
      <c r="D176" s="142" t="s">
        <v>56</v>
      </c>
      <c r="E176" s="143" t="s">
        <v>686</v>
      </c>
      <c r="F176" s="144" t="s">
        <v>694</v>
      </c>
      <c r="G176" s="49" t="s">
        <v>109</v>
      </c>
      <c r="H176" s="49" t="s">
        <v>588</v>
      </c>
      <c r="I176" s="145" t="s">
        <v>39</v>
      </c>
      <c r="J176" s="17">
        <v>40750</v>
      </c>
      <c r="K176" s="136">
        <v>13</v>
      </c>
      <c r="L176" s="10" t="s">
        <v>692</v>
      </c>
      <c r="M176" s="10" t="s">
        <v>693</v>
      </c>
    </row>
    <row r="177" spans="1:13" s="5" customFormat="1" ht="19.5" customHeight="1">
      <c r="A177" s="13"/>
      <c r="B177" s="146">
        <v>18</v>
      </c>
      <c r="C177" s="9" t="s">
        <v>695</v>
      </c>
      <c r="D177" s="9" t="s">
        <v>696</v>
      </c>
      <c r="E177" s="46" t="s">
        <v>686</v>
      </c>
      <c r="F177" s="8" t="s">
        <v>697</v>
      </c>
      <c r="G177" s="8" t="s">
        <v>109</v>
      </c>
      <c r="H177" s="8" t="s">
        <v>602</v>
      </c>
      <c r="I177" s="11" t="s">
        <v>698</v>
      </c>
      <c r="J177" s="17">
        <v>40782</v>
      </c>
      <c r="K177" s="136">
        <v>13</v>
      </c>
      <c r="L177" s="10" t="s">
        <v>699</v>
      </c>
      <c r="M177" s="10" t="s">
        <v>700</v>
      </c>
    </row>
    <row r="178" spans="1:13" s="5" customFormat="1" ht="19.5" customHeight="1">
      <c r="A178" s="13"/>
      <c r="B178" s="146">
        <v>19</v>
      </c>
      <c r="C178" s="9" t="s">
        <v>707</v>
      </c>
      <c r="D178" s="9" t="s">
        <v>708</v>
      </c>
      <c r="E178" s="46" t="s">
        <v>686</v>
      </c>
      <c r="F178" s="8" t="s">
        <v>709</v>
      </c>
      <c r="G178" s="8" t="s">
        <v>109</v>
      </c>
      <c r="H178" s="8" t="s">
        <v>432</v>
      </c>
      <c r="I178" s="11" t="s">
        <v>39</v>
      </c>
      <c r="J178" s="17">
        <v>40783</v>
      </c>
      <c r="K178" s="136">
        <v>13</v>
      </c>
      <c r="L178" s="10" t="s">
        <v>710</v>
      </c>
      <c r="M178" s="10" t="s">
        <v>711</v>
      </c>
    </row>
    <row r="179" spans="1:13" s="5" customFormat="1" ht="19.5" customHeight="1">
      <c r="A179" s="13"/>
      <c r="B179" s="146">
        <v>20</v>
      </c>
      <c r="C179" s="9" t="s">
        <v>733</v>
      </c>
      <c r="D179" s="9" t="s">
        <v>734</v>
      </c>
      <c r="E179" s="46" t="s">
        <v>684</v>
      </c>
      <c r="F179" s="8" t="s">
        <v>735</v>
      </c>
      <c r="G179" s="8" t="s">
        <v>109</v>
      </c>
      <c r="H179" s="10" t="s">
        <v>591</v>
      </c>
      <c r="I179" s="9" t="s">
        <v>736</v>
      </c>
      <c r="J179" s="46" t="s">
        <v>746</v>
      </c>
      <c r="K179" s="8">
        <v>13</v>
      </c>
      <c r="L179" s="8" t="s">
        <v>737</v>
      </c>
      <c r="M179" s="9" t="s">
        <v>738</v>
      </c>
    </row>
    <row r="180" spans="1:13" s="5" customFormat="1" ht="19.5" customHeight="1">
      <c r="A180" s="13"/>
      <c r="B180" s="146">
        <v>21</v>
      </c>
      <c r="C180" s="9" t="s">
        <v>561</v>
      </c>
      <c r="D180" s="9" t="s">
        <v>97</v>
      </c>
      <c r="E180" s="46" t="s">
        <v>684</v>
      </c>
      <c r="F180" s="8" t="s">
        <v>677</v>
      </c>
      <c r="G180" s="8" t="s">
        <v>109</v>
      </c>
      <c r="H180" s="10" t="s">
        <v>588</v>
      </c>
      <c r="I180" s="9" t="s">
        <v>739</v>
      </c>
      <c r="J180" s="46" t="s">
        <v>747</v>
      </c>
      <c r="K180" s="8">
        <v>13</v>
      </c>
      <c r="L180" s="8" t="s">
        <v>740</v>
      </c>
      <c r="M180" s="9" t="s">
        <v>741</v>
      </c>
    </row>
    <row r="181" spans="1:13" s="5" customFormat="1" ht="19.5" customHeight="1">
      <c r="A181" s="13"/>
      <c r="B181" s="146">
        <v>22</v>
      </c>
      <c r="C181" s="9" t="s">
        <v>742</v>
      </c>
      <c r="D181" s="9" t="s">
        <v>37</v>
      </c>
      <c r="E181" s="46" t="s">
        <v>686</v>
      </c>
      <c r="F181" s="8" t="s">
        <v>743</v>
      </c>
      <c r="G181" s="8" t="s">
        <v>109</v>
      </c>
      <c r="H181" s="10" t="s">
        <v>602</v>
      </c>
      <c r="I181" s="9" t="s">
        <v>736</v>
      </c>
      <c r="J181" s="46" t="s">
        <v>748</v>
      </c>
      <c r="K181" s="8">
        <v>13</v>
      </c>
      <c r="L181" s="8" t="s">
        <v>744</v>
      </c>
      <c r="M181" s="9" t="s">
        <v>745</v>
      </c>
    </row>
    <row r="182" spans="1:13" s="5" customFormat="1" ht="19.5" customHeight="1">
      <c r="A182" s="13"/>
      <c r="B182" s="146">
        <v>23</v>
      </c>
      <c r="C182" s="9" t="s">
        <v>798</v>
      </c>
      <c r="D182" s="9" t="s">
        <v>801</v>
      </c>
      <c r="E182" s="46"/>
      <c r="F182" s="8" t="s">
        <v>697</v>
      </c>
      <c r="G182" s="8" t="s">
        <v>109</v>
      </c>
      <c r="H182" s="9"/>
      <c r="I182" s="9"/>
      <c r="J182" s="46"/>
      <c r="K182" s="8"/>
      <c r="L182" s="8"/>
      <c r="M182" s="9"/>
    </row>
    <row r="183" spans="1:13" s="5" customFormat="1" ht="19.5" customHeight="1">
      <c r="A183" s="13"/>
      <c r="B183" s="146">
        <v>24</v>
      </c>
      <c r="C183" s="9" t="s">
        <v>799</v>
      </c>
      <c r="D183" s="9" t="s">
        <v>97</v>
      </c>
      <c r="E183" s="46"/>
      <c r="F183" s="8" t="s">
        <v>697</v>
      </c>
      <c r="G183" s="8" t="s">
        <v>109</v>
      </c>
      <c r="H183" s="9"/>
      <c r="I183" s="9"/>
      <c r="J183" s="46"/>
      <c r="K183" s="8"/>
      <c r="L183" s="8"/>
      <c r="M183" s="9"/>
    </row>
    <row r="184" spans="1:13" s="5" customFormat="1" ht="19.5" customHeight="1">
      <c r="A184" s="13"/>
      <c r="B184" s="146">
        <v>25</v>
      </c>
      <c r="C184" s="9" t="s">
        <v>29</v>
      </c>
      <c r="D184" s="9" t="s">
        <v>81</v>
      </c>
      <c r="E184" s="46"/>
      <c r="F184" s="8" t="s">
        <v>636</v>
      </c>
      <c r="G184" s="8" t="s">
        <v>109</v>
      </c>
      <c r="H184" s="9"/>
      <c r="I184" s="9"/>
      <c r="J184" s="46"/>
      <c r="K184" s="8"/>
      <c r="L184" s="8"/>
      <c r="M184" s="9"/>
    </row>
    <row r="185" spans="1:13" s="5" customFormat="1" ht="19.5" customHeight="1">
      <c r="A185" s="13"/>
      <c r="B185" s="146">
        <v>26</v>
      </c>
      <c r="C185" s="9" t="s">
        <v>800</v>
      </c>
      <c r="D185" s="9" t="s">
        <v>802</v>
      </c>
      <c r="E185" s="46"/>
      <c r="F185" s="8" t="s">
        <v>805</v>
      </c>
      <c r="G185" s="8" t="s">
        <v>109</v>
      </c>
      <c r="H185" s="9"/>
      <c r="I185" s="9"/>
      <c r="J185" s="46"/>
      <c r="K185" s="8"/>
      <c r="L185" s="8"/>
      <c r="M185" s="9"/>
    </row>
    <row r="186" spans="1:13" s="5" customFormat="1" ht="19.5" customHeight="1">
      <c r="A186" s="13"/>
      <c r="B186" s="146">
        <v>27</v>
      </c>
      <c r="C186" s="9" t="s">
        <v>410</v>
      </c>
      <c r="D186" s="9" t="s">
        <v>803</v>
      </c>
      <c r="E186" s="46"/>
      <c r="F186" s="8">
        <v>52</v>
      </c>
      <c r="G186" s="8" t="s">
        <v>109</v>
      </c>
      <c r="H186" s="9"/>
      <c r="I186" s="9"/>
      <c r="J186" s="46"/>
      <c r="K186" s="8"/>
      <c r="L186" s="8"/>
      <c r="M186" s="9"/>
    </row>
    <row r="187" spans="1:13" s="5" customFormat="1" ht="19.5" customHeight="1">
      <c r="A187" s="13"/>
      <c r="B187" s="146">
        <v>28</v>
      </c>
      <c r="C187" s="9" t="s">
        <v>83</v>
      </c>
      <c r="D187" s="9" t="s">
        <v>804</v>
      </c>
      <c r="E187" s="46"/>
      <c r="F187" s="8" t="s">
        <v>806</v>
      </c>
      <c r="G187" s="8" t="s">
        <v>109</v>
      </c>
      <c r="H187" s="9"/>
      <c r="I187" s="9"/>
      <c r="J187" s="46"/>
      <c r="K187" s="8"/>
      <c r="L187" s="8"/>
      <c r="M187" s="9"/>
    </row>
    <row r="188" spans="2:28" s="101" customFormat="1" ht="18" customHeight="1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</row>
    <row r="189" spans="1:13" s="5" customFormat="1" ht="19.5" customHeight="1">
      <c r="A189" s="8">
        <v>17</v>
      </c>
      <c r="B189" s="8">
        <v>1</v>
      </c>
      <c r="C189" s="16" t="s">
        <v>110</v>
      </c>
      <c r="D189" s="9" t="s">
        <v>111</v>
      </c>
      <c r="E189" s="47">
        <v>1995</v>
      </c>
      <c r="F189" s="8" t="s">
        <v>187</v>
      </c>
      <c r="G189" s="8" t="s">
        <v>112</v>
      </c>
      <c r="H189" s="8" t="s">
        <v>216</v>
      </c>
      <c r="I189" s="11" t="s">
        <v>39</v>
      </c>
      <c r="J189" s="17">
        <v>40700</v>
      </c>
      <c r="K189" s="136">
        <v>10</v>
      </c>
      <c r="L189" s="10" t="s">
        <v>222</v>
      </c>
      <c r="M189" s="10" t="s">
        <v>223</v>
      </c>
    </row>
    <row r="190" s="237" customFormat="1" ht="18" customHeight="1"/>
    <row r="191" spans="1:13" s="5" customFormat="1" ht="19.5" customHeight="1">
      <c r="A191" s="8"/>
      <c r="B191" s="8">
        <v>1</v>
      </c>
      <c r="C191" s="16" t="s">
        <v>520</v>
      </c>
      <c r="D191" s="9" t="s">
        <v>521</v>
      </c>
      <c r="E191" s="47" t="s">
        <v>685</v>
      </c>
      <c r="F191" s="8" t="s">
        <v>522</v>
      </c>
      <c r="G191" s="8" t="s">
        <v>59</v>
      </c>
      <c r="H191" s="8" t="s">
        <v>590</v>
      </c>
      <c r="I191" s="11" t="s">
        <v>523</v>
      </c>
      <c r="J191" s="17">
        <v>40731</v>
      </c>
      <c r="K191" s="136">
        <v>10</v>
      </c>
      <c r="L191" s="10"/>
      <c r="M191" s="10"/>
    </row>
    <row r="192" spans="1:13" ht="39" customHeight="1">
      <c r="A192" s="235" t="s">
        <v>185</v>
      </c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1:13" ht="19.5" customHeight="1">
      <c r="A193" s="76"/>
      <c r="B193" s="76">
        <v>1</v>
      </c>
      <c r="C193" s="108" t="s">
        <v>25</v>
      </c>
      <c r="D193" s="108" t="s">
        <v>404</v>
      </c>
      <c r="E193" s="109">
        <v>2006</v>
      </c>
      <c r="F193" s="110"/>
      <c r="G193" s="76" t="s">
        <v>396</v>
      </c>
      <c r="H193" s="110"/>
      <c r="I193" s="111" t="s">
        <v>100</v>
      </c>
      <c r="J193" s="112">
        <v>40711</v>
      </c>
      <c r="K193" s="68">
        <v>13</v>
      </c>
      <c r="L193" s="113" t="s">
        <v>406</v>
      </c>
      <c r="M193" s="113" t="s">
        <v>405</v>
      </c>
    </row>
    <row r="194" spans="1:13" ht="19.5" customHeight="1">
      <c r="A194" s="76"/>
      <c r="B194" s="76">
        <v>2</v>
      </c>
      <c r="C194" s="96" t="s">
        <v>43</v>
      </c>
      <c r="D194" s="96" t="s">
        <v>407</v>
      </c>
      <c r="E194" s="81">
        <v>2006</v>
      </c>
      <c r="F194" s="76"/>
      <c r="G194" s="76" t="s">
        <v>396</v>
      </c>
      <c r="H194" s="76"/>
      <c r="I194" s="76" t="s">
        <v>100</v>
      </c>
      <c r="J194" s="73">
        <v>40714</v>
      </c>
      <c r="K194" s="68">
        <v>13</v>
      </c>
      <c r="L194" s="78" t="s">
        <v>409</v>
      </c>
      <c r="M194" s="78" t="s">
        <v>408</v>
      </c>
    </row>
    <row r="195" spans="1:13" ht="19.5" customHeight="1">
      <c r="A195" s="76"/>
      <c r="B195" s="76">
        <v>3</v>
      </c>
      <c r="C195" s="114" t="s">
        <v>80</v>
      </c>
      <c r="D195" s="114" t="s">
        <v>404</v>
      </c>
      <c r="E195" s="81">
        <v>2006</v>
      </c>
      <c r="F195" s="76"/>
      <c r="G195" s="76" t="s">
        <v>396</v>
      </c>
      <c r="H195" s="76"/>
      <c r="I195" s="76" t="s">
        <v>100</v>
      </c>
      <c r="J195" s="77">
        <v>40721</v>
      </c>
      <c r="K195" s="68"/>
      <c r="L195" s="78" t="s">
        <v>416</v>
      </c>
      <c r="M195" s="78" t="s">
        <v>415</v>
      </c>
    </row>
    <row r="196" s="236" customFormat="1" ht="18" customHeight="1"/>
    <row r="197" spans="1:13" ht="19.5" customHeight="1">
      <c r="A197" s="76"/>
      <c r="B197" s="76">
        <v>1</v>
      </c>
      <c r="C197" s="115" t="s">
        <v>113</v>
      </c>
      <c r="D197" s="115" t="s">
        <v>114</v>
      </c>
      <c r="E197" s="81">
        <v>2004</v>
      </c>
      <c r="F197" s="76"/>
      <c r="G197" s="116" t="s">
        <v>17</v>
      </c>
      <c r="H197" s="76" t="s">
        <v>124</v>
      </c>
      <c r="I197" s="117" t="s">
        <v>191</v>
      </c>
      <c r="J197" s="77">
        <v>40696</v>
      </c>
      <c r="K197" s="68"/>
      <c r="L197" s="78" t="s">
        <v>397</v>
      </c>
      <c r="M197" s="78" t="s">
        <v>267</v>
      </c>
    </row>
    <row r="198" spans="1:13" ht="19.5" customHeight="1">
      <c r="A198" s="76"/>
      <c r="B198" s="76">
        <v>2</v>
      </c>
      <c r="C198" s="118" t="s">
        <v>115</v>
      </c>
      <c r="D198" s="118" t="s">
        <v>116</v>
      </c>
      <c r="E198" s="81">
        <v>2005</v>
      </c>
      <c r="F198" s="76"/>
      <c r="G198" s="116" t="s">
        <v>17</v>
      </c>
      <c r="H198" s="76" t="s">
        <v>124</v>
      </c>
      <c r="I198" s="119" t="s">
        <v>117</v>
      </c>
      <c r="J198" s="77">
        <v>40696</v>
      </c>
      <c r="K198" s="68">
        <v>13</v>
      </c>
      <c r="L198" s="78" t="s">
        <v>398</v>
      </c>
      <c r="M198" s="78" t="s">
        <v>268</v>
      </c>
    </row>
    <row r="199" spans="1:13" ht="19.5" customHeight="1">
      <c r="A199" s="76"/>
      <c r="B199" s="76">
        <v>3</v>
      </c>
      <c r="C199" s="120" t="s">
        <v>118</v>
      </c>
      <c r="D199" s="120" t="s">
        <v>114</v>
      </c>
      <c r="E199" s="81">
        <v>2005</v>
      </c>
      <c r="F199" s="76"/>
      <c r="G199" s="116" t="s">
        <v>17</v>
      </c>
      <c r="H199" s="76" t="s">
        <v>124</v>
      </c>
      <c r="I199" s="119" t="s">
        <v>192</v>
      </c>
      <c r="J199" s="77">
        <v>40697</v>
      </c>
      <c r="K199" s="68">
        <v>13</v>
      </c>
      <c r="L199" s="78" t="s">
        <v>399</v>
      </c>
      <c r="M199" s="78" t="s">
        <v>269</v>
      </c>
    </row>
    <row r="200" spans="1:13" ht="19.5" customHeight="1">
      <c r="A200" s="76"/>
      <c r="B200" s="76">
        <v>4</v>
      </c>
      <c r="C200" s="120" t="s">
        <v>119</v>
      </c>
      <c r="D200" s="120" t="s">
        <v>114</v>
      </c>
      <c r="E200" s="81">
        <v>2005</v>
      </c>
      <c r="F200" s="76"/>
      <c r="G200" s="116" t="s">
        <v>17</v>
      </c>
      <c r="H200" s="76" t="s">
        <v>124</v>
      </c>
      <c r="I200" s="119" t="s">
        <v>100</v>
      </c>
      <c r="J200" s="77">
        <v>40701</v>
      </c>
      <c r="K200" s="68">
        <v>13</v>
      </c>
      <c r="L200" s="78" t="s">
        <v>122</v>
      </c>
      <c r="M200" s="78" t="s">
        <v>270</v>
      </c>
    </row>
    <row r="201" spans="1:13" ht="19.5" customHeight="1">
      <c r="A201" s="76"/>
      <c r="B201" s="76">
        <v>5</v>
      </c>
      <c r="C201" s="120" t="s">
        <v>120</v>
      </c>
      <c r="D201" s="120" t="s">
        <v>121</v>
      </c>
      <c r="E201" s="81">
        <v>2005</v>
      </c>
      <c r="F201" s="76"/>
      <c r="G201" s="116" t="s">
        <v>17</v>
      </c>
      <c r="H201" s="76" t="s">
        <v>124</v>
      </c>
      <c r="I201" s="119" t="s">
        <v>100</v>
      </c>
      <c r="J201" s="77">
        <v>40701</v>
      </c>
      <c r="K201" s="68"/>
      <c r="L201" s="78" t="s">
        <v>400</v>
      </c>
      <c r="M201" s="78" t="s">
        <v>271</v>
      </c>
    </row>
    <row r="202" spans="1:13" ht="19.5" customHeight="1">
      <c r="A202" s="76"/>
      <c r="B202" s="76">
        <v>6</v>
      </c>
      <c r="C202" s="120" t="s">
        <v>318</v>
      </c>
      <c r="D202" s="120" t="s">
        <v>317</v>
      </c>
      <c r="E202" s="81">
        <v>2005</v>
      </c>
      <c r="F202" s="76"/>
      <c r="G202" s="116" t="s">
        <v>17</v>
      </c>
      <c r="H202" s="76" t="s">
        <v>124</v>
      </c>
      <c r="I202" s="76" t="s">
        <v>124</v>
      </c>
      <c r="J202" s="77">
        <v>40710</v>
      </c>
      <c r="K202" s="68">
        <v>13</v>
      </c>
      <c r="L202" s="78" t="s">
        <v>401</v>
      </c>
      <c r="M202" s="78" t="s">
        <v>319</v>
      </c>
    </row>
    <row r="203" spans="1:13" ht="19.5" customHeight="1">
      <c r="A203" s="76"/>
      <c r="B203" s="76">
        <v>7</v>
      </c>
      <c r="C203" s="120" t="s">
        <v>320</v>
      </c>
      <c r="D203" s="120" t="s">
        <v>411</v>
      </c>
      <c r="E203" s="81">
        <v>2005</v>
      </c>
      <c r="F203" s="76"/>
      <c r="G203" s="116" t="s">
        <v>17</v>
      </c>
      <c r="H203" s="76" t="s">
        <v>124</v>
      </c>
      <c r="I203" s="119" t="s">
        <v>124</v>
      </c>
      <c r="J203" s="73">
        <v>40714</v>
      </c>
      <c r="K203" s="68"/>
      <c r="L203" s="78" t="s">
        <v>402</v>
      </c>
      <c r="M203" s="78" t="s">
        <v>321</v>
      </c>
    </row>
    <row r="204" spans="1:13" ht="19.5" customHeight="1">
      <c r="A204" s="76"/>
      <c r="B204" s="76">
        <v>8</v>
      </c>
      <c r="C204" s="120" t="s">
        <v>86</v>
      </c>
      <c r="D204" s="120" t="s">
        <v>74</v>
      </c>
      <c r="E204" s="81">
        <v>2005</v>
      </c>
      <c r="F204" s="76"/>
      <c r="G204" s="116" t="s">
        <v>17</v>
      </c>
      <c r="H204" s="76" t="s">
        <v>124</v>
      </c>
      <c r="I204" s="119" t="s">
        <v>412</v>
      </c>
      <c r="J204" s="73">
        <v>40718</v>
      </c>
      <c r="K204" s="68"/>
      <c r="L204" s="78" t="s">
        <v>414</v>
      </c>
      <c r="M204" s="78" t="s">
        <v>413</v>
      </c>
    </row>
    <row r="205" spans="1:13" ht="19.5" customHeight="1">
      <c r="A205" s="76"/>
      <c r="B205" s="76">
        <v>9</v>
      </c>
      <c r="C205" s="96" t="s">
        <v>118</v>
      </c>
      <c r="D205" s="96" t="s">
        <v>116</v>
      </c>
      <c r="E205" s="81">
        <v>2005</v>
      </c>
      <c r="F205" s="76"/>
      <c r="G205" s="76" t="s">
        <v>17</v>
      </c>
      <c r="H205" s="76" t="s">
        <v>124</v>
      </c>
      <c r="I205" s="76" t="s">
        <v>564</v>
      </c>
      <c r="J205" s="77">
        <v>40723</v>
      </c>
      <c r="K205" s="68"/>
      <c r="L205" s="78" t="s">
        <v>435</v>
      </c>
      <c r="M205" s="78">
        <v>748297</v>
      </c>
    </row>
    <row r="206" spans="1:13" ht="19.5" customHeight="1">
      <c r="A206" s="76"/>
      <c r="B206" s="76">
        <v>10</v>
      </c>
      <c r="C206" s="121" t="s">
        <v>323</v>
      </c>
      <c r="D206" s="121" t="s">
        <v>322</v>
      </c>
      <c r="E206" s="107">
        <v>2005</v>
      </c>
      <c r="F206" s="122"/>
      <c r="G206" s="123" t="s">
        <v>17</v>
      </c>
      <c r="H206" s="122" t="s">
        <v>124</v>
      </c>
      <c r="I206" s="122" t="s">
        <v>211</v>
      </c>
      <c r="J206" s="124">
        <v>40711</v>
      </c>
      <c r="K206" s="68"/>
      <c r="L206" s="106" t="s">
        <v>403</v>
      </c>
      <c r="M206" s="106" t="s">
        <v>324</v>
      </c>
    </row>
    <row r="207" spans="1:13" ht="19.5" customHeight="1">
      <c r="A207" s="76"/>
      <c r="B207" s="76">
        <v>11</v>
      </c>
      <c r="C207" s="96" t="s">
        <v>65</v>
      </c>
      <c r="D207" s="96" t="s">
        <v>565</v>
      </c>
      <c r="E207" s="81">
        <v>2005</v>
      </c>
      <c r="F207" s="76"/>
      <c r="G207" s="116" t="s">
        <v>17</v>
      </c>
      <c r="H207" s="76" t="s">
        <v>124</v>
      </c>
      <c r="I207" s="76" t="s">
        <v>566</v>
      </c>
      <c r="J207" s="77">
        <v>40735</v>
      </c>
      <c r="K207" s="68">
        <v>13</v>
      </c>
      <c r="L207" s="78" t="s">
        <v>568</v>
      </c>
      <c r="M207" s="78" t="s">
        <v>567</v>
      </c>
    </row>
    <row r="208" spans="1:13" ht="39" customHeight="1">
      <c r="A208" s="235" t="s">
        <v>186</v>
      </c>
      <c r="B208" s="235"/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</row>
    <row r="209" spans="1:13" ht="19.5" customHeight="1">
      <c r="A209" s="76"/>
      <c r="B209" s="76">
        <v>1</v>
      </c>
      <c r="C209" s="96" t="s">
        <v>419</v>
      </c>
      <c r="D209" s="96" t="s">
        <v>420</v>
      </c>
      <c r="E209" s="81">
        <v>1996</v>
      </c>
      <c r="F209" s="76"/>
      <c r="G209" s="76" t="s">
        <v>109</v>
      </c>
      <c r="H209" s="76"/>
      <c r="I209" s="76" t="s">
        <v>569</v>
      </c>
      <c r="J209" s="77">
        <v>40724</v>
      </c>
      <c r="K209" s="68"/>
      <c r="L209" s="78" t="s">
        <v>422</v>
      </c>
      <c r="M209" s="78" t="s">
        <v>421</v>
      </c>
    </row>
    <row r="210" spans="2:13" ht="19.5" customHeight="1">
      <c r="B210" s="76">
        <v>2</v>
      </c>
      <c r="C210" s="96" t="s">
        <v>489</v>
      </c>
      <c r="D210" s="96" t="s">
        <v>570</v>
      </c>
      <c r="E210" s="81">
        <v>1995</v>
      </c>
      <c r="F210" s="76"/>
      <c r="G210" s="76" t="s">
        <v>109</v>
      </c>
      <c r="H210" s="76"/>
      <c r="I210" s="76" t="s">
        <v>490</v>
      </c>
      <c r="J210" s="77">
        <v>40731</v>
      </c>
      <c r="K210" s="68">
        <v>13</v>
      </c>
      <c r="L210" s="125" t="s">
        <v>492</v>
      </c>
      <c r="M210" s="125" t="s">
        <v>491</v>
      </c>
    </row>
    <row r="211" spans="1:13" ht="19.5" customHeight="1">
      <c r="A211" s="76"/>
      <c r="B211" s="76">
        <v>3</v>
      </c>
      <c r="C211" s="96" t="s">
        <v>571</v>
      </c>
      <c r="D211" s="96" t="s">
        <v>114</v>
      </c>
      <c r="E211" s="81">
        <v>1996</v>
      </c>
      <c r="F211" s="76"/>
      <c r="G211" s="76" t="s">
        <v>109</v>
      </c>
      <c r="H211" s="76"/>
      <c r="I211" s="76" t="s">
        <v>572</v>
      </c>
      <c r="J211" s="77">
        <v>40733</v>
      </c>
      <c r="K211" s="68"/>
      <c r="L211" s="78" t="s">
        <v>574</v>
      </c>
      <c r="M211" s="78" t="s">
        <v>573</v>
      </c>
    </row>
    <row r="212" spans="1:13" ht="19.5" customHeight="1">
      <c r="A212" s="76"/>
      <c r="B212" s="76">
        <v>4</v>
      </c>
      <c r="C212" s="96" t="s">
        <v>575</v>
      </c>
      <c r="D212" s="96" t="s">
        <v>576</v>
      </c>
      <c r="E212" s="81">
        <v>1996</v>
      </c>
      <c r="F212" s="76"/>
      <c r="G212" s="76" t="s">
        <v>109</v>
      </c>
      <c r="H212" s="76"/>
      <c r="I212" s="76" t="s">
        <v>577</v>
      </c>
      <c r="J212" s="77">
        <v>40733</v>
      </c>
      <c r="K212" s="68"/>
      <c r="L212" s="78" t="s">
        <v>579</v>
      </c>
      <c r="M212" s="78" t="s">
        <v>578</v>
      </c>
    </row>
    <row r="213" spans="2:13" ht="19.5" customHeight="1">
      <c r="B213" s="76">
        <v>5</v>
      </c>
      <c r="C213" s="96" t="s">
        <v>580</v>
      </c>
      <c r="D213" s="96" t="s">
        <v>114</v>
      </c>
      <c r="E213" s="81">
        <v>1996</v>
      </c>
      <c r="F213" s="76"/>
      <c r="G213" s="76" t="s">
        <v>109</v>
      </c>
      <c r="H213" s="76"/>
      <c r="I213" s="76" t="s">
        <v>412</v>
      </c>
      <c r="J213" s="77">
        <v>40737</v>
      </c>
      <c r="K213" s="68"/>
      <c r="L213" s="126" t="s">
        <v>582</v>
      </c>
      <c r="M213" s="127" t="s">
        <v>581</v>
      </c>
    </row>
    <row r="214" spans="2:13" ht="19.5" customHeight="1">
      <c r="B214" s="76">
        <v>6</v>
      </c>
      <c r="C214" s="128" t="s">
        <v>57</v>
      </c>
      <c r="D214" s="128" t="s">
        <v>664</v>
      </c>
      <c r="E214" s="129">
        <v>35112</v>
      </c>
      <c r="F214" s="80"/>
      <c r="G214" s="80" t="s">
        <v>109</v>
      </c>
      <c r="H214" s="80"/>
      <c r="I214" s="130" t="s">
        <v>665</v>
      </c>
      <c r="J214" s="99">
        <v>40739</v>
      </c>
      <c r="K214" s="68"/>
      <c r="L214" s="97" t="s">
        <v>667</v>
      </c>
      <c r="M214" s="97" t="s">
        <v>666</v>
      </c>
    </row>
    <row r="215" spans="2:13" ht="19.5" customHeight="1">
      <c r="B215" s="76">
        <v>7</v>
      </c>
      <c r="C215" s="96" t="s">
        <v>668</v>
      </c>
      <c r="D215" s="96" t="s">
        <v>290</v>
      </c>
      <c r="E215" s="77">
        <v>35437</v>
      </c>
      <c r="F215" s="76"/>
      <c r="G215" s="76" t="s">
        <v>109</v>
      </c>
      <c r="H215" s="76"/>
      <c r="I215" s="76" t="s">
        <v>669</v>
      </c>
      <c r="J215" s="77">
        <v>40739</v>
      </c>
      <c r="K215" s="68">
        <v>13</v>
      </c>
      <c r="L215" s="78" t="s">
        <v>671</v>
      </c>
      <c r="M215" s="78" t="s">
        <v>670</v>
      </c>
    </row>
    <row r="216" spans="2:13" ht="19.5" customHeight="1">
      <c r="B216" s="76">
        <v>8</v>
      </c>
      <c r="C216" s="96" t="s">
        <v>672</v>
      </c>
      <c r="D216" s="96" t="s">
        <v>404</v>
      </c>
      <c r="E216" s="129">
        <v>35424</v>
      </c>
      <c r="F216" s="76"/>
      <c r="G216" s="76" t="s">
        <v>109</v>
      </c>
      <c r="H216" s="76"/>
      <c r="I216" s="76" t="s">
        <v>673</v>
      </c>
      <c r="J216" s="77">
        <v>40742</v>
      </c>
      <c r="K216" s="68"/>
      <c r="L216" s="78" t="s">
        <v>675</v>
      </c>
      <c r="M216" s="78" t="s">
        <v>674</v>
      </c>
    </row>
    <row r="217" spans="2:14" ht="19.5" customHeight="1">
      <c r="B217" s="131">
        <v>9</v>
      </c>
      <c r="C217" s="96" t="s">
        <v>649</v>
      </c>
      <c r="D217" s="96" t="s">
        <v>97</v>
      </c>
      <c r="E217" s="76">
        <v>1996</v>
      </c>
      <c r="F217" s="131"/>
      <c r="G217" s="76" t="s">
        <v>109</v>
      </c>
      <c r="H217" s="131"/>
      <c r="I217" s="76" t="s">
        <v>714</v>
      </c>
      <c r="J217" s="77">
        <v>40751</v>
      </c>
      <c r="K217" s="76">
        <v>13000</v>
      </c>
      <c r="L217" s="78" t="s">
        <v>716</v>
      </c>
      <c r="M217" s="78" t="s">
        <v>715</v>
      </c>
      <c r="N217" s="78"/>
    </row>
    <row r="218" spans="2:14" ht="19.5" customHeight="1">
      <c r="B218" s="131">
        <v>10</v>
      </c>
      <c r="C218" s="96" t="s">
        <v>712</v>
      </c>
      <c r="D218" s="96" t="s">
        <v>713</v>
      </c>
      <c r="E218" s="77">
        <v>35553</v>
      </c>
      <c r="F218" s="131"/>
      <c r="G218" s="76" t="s">
        <v>109</v>
      </c>
      <c r="H218" s="131"/>
      <c r="I218" s="76" t="s">
        <v>577</v>
      </c>
      <c r="J218" s="77">
        <v>40752</v>
      </c>
      <c r="K218" s="76"/>
      <c r="L218" s="78" t="s">
        <v>717</v>
      </c>
      <c r="M218" s="14"/>
      <c r="N218" s="78"/>
    </row>
    <row r="219" spans="1:13" s="104" customFormat="1" ht="18" customHeight="1">
      <c r="A219" s="101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3"/>
    </row>
    <row r="220" spans="1:13" ht="19.5" customHeight="1">
      <c r="A220" s="76"/>
      <c r="B220" s="76">
        <v>1</v>
      </c>
      <c r="C220" s="120" t="s">
        <v>123</v>
      </c>
      <c r="D220" s="120" t="s">
        <v>417</v>
      </c>
      <c r="E220" s="81">
        <v>1995</v>
      </c>
      <c r="F220" s="76"/>
      <c r="G220" s="116" t="s">
        <v>112</v>
      </c>
      <c r="H220" s="76"/>
      <c r="I220" s="119" t="s">
        <v>193</v>
      </c>
      <c r="J220" s="77">
        <v>40700</v>
      </c>
      <c r="K220" s="68">
        <v>13</v>
      </c>
      <c r="L220" s="78" t="s">
        <v>418</v>
      </c>
      <c r="M220" s="78" t="s">
        <v>272</v>
      </c>
    </row>
    <row r="221" spans="1:13" ht="39" customHeight="1">
      <c r="A221" s="235"/>
      <c r="B221" s="235"/>
      <c r="C221" s="235"/>
      <c r="D221" s="235"/>
      <c r="E221" s="235"/>
      <c r="F221" s="235"/>
      <c r="G221" s="235"/>
      <c r="H221" s="235"/>
      <c r="I221" s="235"/>
      <c r="J221" s="235"/>
      <c r="K221" s="235"/>
      <c r="L221" s="235"/>
      <c r="M221" s="235"/>
    </row>
  </sheetData>
  <sheetProtection/>
  <autoFilter ref="A5:M218"/>
  <mergeCells count="26">
    <mergeCell ref="A119:M119"/>
    <mergeCell ref="A96:IV96"/>
    <mergeCell ref="A113:IV113"/>
    <mergeCell ref="A6:M6"/>
    <mergeCell ref="A50:IV50"/>
    <mergeCell ref="A54:IV54"/>
    <mergeCell ref="A153:IV153"/>
    <mergeCell ref="A157:IV157"/>
    <mergeCell ref="A18:IV18"/>
    <mergeCell ref="A28:IV28"/>
    <mergeCell ref="A196:IV196"/>
    <mergeCell ref="B1:M1"/>
    <mergeCell ref="B3:M3"/>
    <mergeCell ref="A135:M135"/>
    <mergeCell ref="A70:M70"/>
    <mergeCell ref="A65:IV65"/>
    <mergeCell ref="A221:M221"/>
    <mergeCell ref="A208:M208"/>
    <mergeCell ref="A192:M192"/>
    <mergeCell ref="A57:IV57"/>
    <mergeCell ref="A74:IV74"/>
    <mergeCell ref="A190:IV190"/>
    <mergeCell ref="A117:IV117"/>
    <mergeCell ref="A133:IV133"/>
    <mergeCell ref="A150:M150"/>
    <mergeCell ref="A160:M160"/>
  </mergeCells>
  <hyperlinks>
    <hyperlink ref="K62" r:id="rId1" display="lusinemuradian@mail.ru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2"/>
  <ignoredErrors>
    <ignoredError sqref="E71:E73 E29:E47 E19:E21 E7:E16 E75:E94 E97:E112 K78:K79 K72:K73 K81 K87:K90 E114:E116 E130 E156 E164 E191 E165:E172 E174 E173 E175:E182 E22:E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X198"/>
  <sheetViews>
    <sheetView tabSelected="1" zoomScalePageLayoutView="0" workbookViewId="0" topLeftCell="A1">
      <pane xSplit="2" ySplit="3" topLeftCell="BJ4" activePane="bottomRight" state="frozen"/>
      <selection pane="topLeft" activeCell="F68" sqref="F68:G68"/>
      <selection pane="topRight" activeCell="F68" sqref="F68:G68"/>
      <selection pane="bottomLeft" activeCell="F68" sqref="F68:G68"/>
      <selection pane="bottomRight" activeCell="CW14" sqref="CW14"/>
    </sheetView>
  </sheetViews>
  <sheetFormatPr defaultColWidth="9.140625" defaultRowHeight="15"/>
  <cols>
    <col min="1" max="1" width="20.57421875" style="1" customWidth="1"/>
    <col min="2" max="2" width="14.28125" style="1" customWidth="1"/>
    <col min="3" max="3" width="12.00390625" style="1" hidden="1" customWidth="1"/>
    <col min="4" max="5" width="11.00390625" style="1" hidden="1" customWidth="1"/>
    <col min="6" max="6" width="10.7109375" style="1" hidden="1" customWidth="1"/>
    <col min="7" max="8" width="11.00390625" style="1" hidden="1" customWidth="1"/>
    <col min="9" max="9" width="1.8515625" style="27" hidden="1" customWidth="1"/>
    <col min="10" max="10" width="12.00390625" style="22" hidden="1" customWidth="1"/>
    <col min="11" max="12" width="11.00390625" style="1" hidden="1" customWidth="1"/>
    <col min="13" max="13" width="10.7109375" style="22" hidden="1" customWidth="1"/>
    <col min="14" max="15" width="11.00390625" style="1" hidden="1" customWidth="1"/>
    <col min="16" max="16" width="1.421875" style="27" hidden="1" customWidth="1"/>
    <col min="17" max="17" width="12.00390625" style="22" hidden="1" customWidth="1"/>
    <col min="18" max="19" width="11.00390625" style="1" hidden="1" customWidth="1"/>
    <col min="20" max="20" width="10.7109375" style="22" hidden="1" customWidth="1"/>
    <col min="21" max="22" width="11.00390625" style="1" hidden="1" customWidth="1"/>
    <col min="23" max="23" width="1.8515625" style="27" hidden="1" customWidth="1"/>
    <col min="24" max="24" width="15.421875" style="22" hidden="1" customWidth="1"/>
    <col min="25" max="26" width="13.7109375" style="1" hidden="1" customWidth="1"/>
    <col min="27" max="27" width="12.8515625" style="22" hidden="1" customWidth="1"/>
    <col min="28" max="29" width="11.140625" style="1" hidden="1" customWidth="1"/>
    <col min="30" max="30" width="1.8515625" style="27" hidden="1" customWidth="1"/>
    <col min="31" max="31" width="11.00390625" style="22" hidden="1" customWidth="1"/>
    <col min="32" max="33" width="11.00390625" style="1" hidden="1" customWidth="1"/>
    <col min="34" max="34" width="11.00390625" style="22" hidden="1" customWidth="1"/>
    <col min="35" max="35" width="11.00390625" style="1" hidden="1" customWidth="1"/>
    <col min="36" max="36" width="10.8515625" style="1" hidden="1" customWidth="1"/>
    <col min="37" max="37" width="1.7109375" style="27" hidden="1" customWidth="1"/>
    <col min="38" max="38" width="11.57421875" style="22" hidden="1" customWidth="1"/>
    <col min="39" max="39" width="11.57421875" style="1" hidden="1" customWidth="1"/>
    <col min="40" max="40" width="11.57421875" style="22" hidden="1" customWidth="1"/>
    <col min="41" max="41" width="11.57421875" style="1" hidden="1" customWidth="1"/>
    <col min="42" max="42" width="0.13671875" style="27" hidden="1" customWidth="1"/>
    <col min="43" max="43" width="1.8515625" style="27" hidden="1" customWidth="1"/>
    <col min="44" max="44" width="10.8515625" style="22" hidden="1" customWidth="1"/>
    <col min="45" max="45" width="11.421875" style="1" hidden="1" customWidth="1"/>
    <col min="46" max="46" width="11.421875" style="22" hidden="1" customWidth="1"/>
    <col min="47" max="47" width="11.421875" style="1" hidden="1" customWidth="1"/>
    <col min="48" max="48" width="2.421875" style="27" hidden="1" customWidth="1"/>
    <col min="49" max="49" width="10.8515625" style="22" hidden="1" customWidth="1"/>
    <col min="50" max="50" width="11.421875" style="1" hidden="1" customWidth="1"/>
    <col min="51" max="51" width="10.8515625" style="22" hidden="1" customWidth="1"/>
    <col min="52" max="52" width="11.421875" style="22" hidden="1" customWidth="1"/>
    <col min="53" max="53" width="11.421875" style="1" hidden="1" customWidth="1"/>
    <col min="54" max="54" width="11.421875" style="22" hidden="1" customWidth="1"/>
    <col min="55" max="55" width="1.28515625" style="27" hidden="1" customWidth="1"/>
    <col min="56" max="56" width="10.8515625" style="22" hidden="1" customWidth="1"/>
    <col min="57" max="57" width="11.421875" style="1" hidden="1" customWidth="1"/>
    <col min="58" max="58" width="10.8515625" style="22" hidden="1" customWidth="1"/>
    <col min="59" max="59" width="11.421875" style="22" hidden="1" customWidth="1"/>
    <col min="60" max="60" width="12.57421875" style="1" hidden="1" customWidth="1"/>
    <col min="61" max="61" width="11.421875" style="22" hidden="1" customWidth="1"/>
    <col min="62" max="62" width="1.1484375" style="27" customWidth="1"/>
    <col min="63" max="63" width="10.8515625" style="22" hidden="1" customWidth="1"/>
    <col min="64" max="64" width="11.421875" style="1" hidden="1" customWidth="1"/>
    <col min="65" max="65" width="10.8515625" style="22" hidden="1" customWidth="1"/>
    <col min="66" max="66" width="11.421875" style="22" hidden="1" customWidth="1"/>
    <col min="67" max="67" width="11.421875" style="1" hidden="1" customWidth="1"/>
    <col min="68" max="68" width="11.421875" style="22" hidden="1" customWidth="1"/>
    <col min="69" max="69" width="1.57421875" style="27" hidden="1" customWidth="1"/>
    <col min="70" max="70" width="10.8515625" style="22" hidden="1" customWidth="1"/>
    <col min="71" max="71" width="11.421875" style="1" hidden="1" customWidth="1"/>
    <col min="72" max="73" width="11.421875" style="22" hidden="1" customWidth="1"/>
    <col min="74" max="74" width="11.421875" style="1" hidden="1" customWidth="1"/>
    <col min="75" max="75" width="11.421875" style="22" hidden="1" customWidth="1"/>
    <col min="76" max="76" width="1.7109375" style="27" hidden="1" customWidth="1"/>
    <col min="77" max="77" width="10.8515625" style="22" hidden="1" customWidth="1"/>
    <col min="78" max="78" width="11.421875" style="1" hidden="1" customWidth="1"/>
    <col min="79" max="79" width="11.421875" style="22" hidden="1" customWidth="1"/>
    <col min="80" max="80" width="11.421875" style="1" hidden="1" customWidth="1"/>
    <col min="81" max="81" width="1.28515625" style="27" hidden="1" customWidth="1"/>
    <col min="82" max="82" width="10.8515625" style="22" hidden="1" customWidth="1"/>
    <col min="83" max="83" width="11.421875" style="1" hidden="1" customWidth="1"/>
    <col min="84" max="85" width="11.421875" style="22" hidden="1" customWidth="1"/>
    <col min="86" max="86" width="11.421875" style="1" hidden="1" customWidth="1"/>
    <col min="87" max="87" width="11.421875" style="22" hidden="1" customWidth="1"/>
    <col min="88" max="88" width="1.7109375" style="27" hidden="1" customWidth="1"/>
    <col min="89" max="89" width="10.8515625" style="22" hidden="1" customWidth="1"/>
    <col min="90" max="90" width="11.421875" style="1" hidden="1" customWidth="1"/>
    <col min="91" max="91" width="11.421875" style="22" hidden="1" customWidth="1"/>
    <col min="92" max="92" width="11.421875" style="1" hidden="1" customWidth="1"/>
    <col min="93" max="93" width="1.28515625" style="27" hidden="1" customWidth="1"/>
    <col min="94" max="94" width="10.8515625" style="22" hidden="1" customWidth="1"/>
    <col min="95" max="95" width="11.421875" style="1" hidden="1" customWidth="1"/>
    <col min="96" max="96" width="15.7109375" style="22" customWidth="1"/>
    <col min="97" max="97" width="11.421875" style="22" hidden="1" customWidth="1"/>
    <col min="98" max="98" width="11.421875" style="1" hidden="1" customWidth="1"/>
    <col min="99" max="99" width="18.140625" style="22" customWidth="1"/>
    <col min="100" max="100" width="9.140625" style="1" customWidth="1"/>
    <col min="101" max="16384" width="9.140625" style="1" customWidth="1"/>
  </cols>
  <sheetData>
    <row r="1" spans="9:99" ht="18.75" customHeight="1">
      <c r="I1" s="1"/>
      <c r="J1" s="1"/>
      <c r="M1" s="1"/>
      <c r="P1" s="1"/>
      <c r="Q1" s="1"/>
      <c r="T1" s="1"/>
      <c r="W1" s="1"/>
      <c r="X1" s="1"/>
      <c r="AA1" s="1"/>
      <c r="AD1" s="1"/>
      <c r="AE1" s="1"/>
      <c r="AH1" s="1"/>
      <c r="AK1" s="1"/>
      <c r="AL1" s="1"/>
      <c r="AN1" s="1"/>
      <c r="AP1" s="1"/>
      <c r="AQ1" s="1"/>
      <c r="AR1" s="1"/>
      <c r="AT1" s="1"/>
      <c r="AV1" s="1"/>
      <c r="AW1" s="1"/>
      <c r="AY1" s="1"/>
      <c r="AZ1" s="1"/>
      <c r="BB1" s="1"/>
      <c r="BC1" s="1"/>
      <c r="BD1" s="1"/>
      <c r="BF1" s="1"/>
      <c r="BG1" s="1"/>
      <c r="BI1" s="1"/>
      <c r="BJ1" s="1"/>
      <c r="BK1" s="1"/>
      <c r="BM1" s="1"/>
      <c r="BN1" s="1"/>
      <c r="BP1" s="1"/>
      <c r="BQ1" s="1"/>
      <c r="BR1" s="1"/>
      <c r="BT1" s="1"/>
      <c r="BU1" s="1"/>
      <c r="BW1" s="1"/>
      <c r="BX1" s="1"/>
      <c r="BY1" s="1"/>
      <c r="CA1" s="1"/>
      <c r="CC1" s="1"/>
      <c r="CD1" s="1"/>
      <c r="CF1" s="1"/>
      <c r="CG1" s="1"/>
      <c r="CI1" s="1"/>
      <c r="CJ1" s="1"/>
      <c r="CK1" s="1"/>
      <c r="CM1" s="1"/>
      <c r="CO1" s="1"/>
      <c r="CP1" s="1"/>
      <c r="CR1" s="1"/>
      <c r="CS1" s="1"/>
      <c r="CU1" s="1"/>
    </row>
    <row r="2" spans="1:99" ht="19.5" customHeight="1">
      <c r="A2" s="250" t="s">
        <v>199</v>
      </c>
      <c r="B2" s="251"/>
      <c r="C2" s="240" t="s">
        <v>194</v>
      </c>
      <c r="D2" s="241"/>
      <c r="E2" s="242"/>
      <c r="F2" s="240" t="s">
        <v>195</v>
      </c>
      <c r="G2" s="241"/>
      <c r="H2" s="242"/>
      <c r="I2" s="25"/>
      <c r="J2" s="243" t="s">
        <v>194</v>
      </c>
      <c r="K2" s="243"/>
      <c r="L2" s="152"/>
      <c r="M2" s="243" t="s">
        <v>195</v>
      </c>
      <c r="N2" s="243"/>
      <c r="O2" s="152"/>
      <c r="P2" s="25"/>
      <c r="Q2" s="243" t="s">
        <v>194</v>
      </c>
      <c r="R2" s="243"/>
      <c r="S2" s="152"/>
      <c r="T2" s="243" t="s">
        <v>195</v>
      </c>
      <c r="U2" s="243"/>
      <c r="V2" s="152"/>
      <c r="W2" s="25"/>
      <c r="X2" s="243" t="s">
        <v>194</v>
      </c>
      <c r="Y2" s="243"/>
      <c r="Z2" s="152"/>
      <c r="AA2" s="243" t="s">
        <v>195</v>
      </c>
      <c r="AB2" s="243"/>
      <c r="AC2" s="152"/>
      <c r="AD2" s="25"/>
      <c r="AE2" s="240" t="s">
        <v>194</v>
      </c>
      <c r="AF2" s="241"/>
      <c r="AG2" s="242"/>
      <c r="AH2" s="240" t="s">
        <v>195</v>
      </c>
      <c r="AI2" s="241"/>
      <c r="AJ2" s="242"/>
      <c r="AK2" s="25"/>
      <c r="AL2" s="243" t="s">
        <v>194</v>
      </c>
      <c r="AM2" s="243"/>
      <c r="AN2" s="243" t="s">
        <v>195</v>
      </c>
      <c r="AO2" s="243"/>
      <c r="AP2" s="25"/>
      <c r="AQ2" s="25"/>
      <c r="AR2" s="243" t="s">
        <v>194</v>
      </c>
      <c r="AS2" s="243"/>
      <c r="AT2" s="243" t="s">
        <v>195</v>
      </c>
      <c r="AU2" s="243"/>
      <c r="AV2" s="25"/>
      <c r="AW2" s="240" t="s">
        <v>194</v>
      </c>
      <c r="AX2" s="241"/>
      <c r="AY2" s="242"/>
      <c r="AZ2" s="240" t="s">
        <v>195</v>
      </c>
      <c r="BA2" s="241"/>
      <c r="BB2" s="242"/>
      <c r="BC2" s="25"/>
      <c r="BD2" s="240" t="s">
        <v>194</v>
      </c>
      <c r="BE2" s="241"/>
      <c r="BF2" s="242"/>
      <c r="BG2" s="240" t="s">
        <v>195</v>
      </c>
      <c r="BH2" s="241"/>
      <c r="BI2" s="242"/>
      <c r="BJ2" s="25"/>
      <c r="BK2" s="243" t="s">
        <v>194</v>
      </c>
      <c r="BL2" s="243"/>
      <c r="BM2" s="164"/>
      <c r="BN2" s="243" t="s">
        <v>195</v>
      </c>
      <c r="BO2" s="243"/>
      <c r="BP2" s="164"/>
      <c r="BQ2" s="25"/>
      <c r="BR2" s="243" t="s">
        <v>194</v>
      </c>
      <c r="BS2" s="243"/>
      <c r="BT2" s="173"/>
      <c r="BU2" s="243" t="s">
        <v>195</v>
      </c>
      <c r="BV2" s="243"/>
      <c r="BW2" s="173"/>
      <c r="BX2" s="25"/>
      <c r="BY2" s="243" t="s">
        <v>194</v>
      </c>
      <c r="BZ2" s="243"/>
      <c r="CA2" s="243" t="s">
        <v>195</v>
      </c>
      <c r="CB2" s="243"/>
      <c r="CC2" s="25"/>
      <c r="CD2" s="240" t="s">
        <v>194</v>
      </c>
      <c r="CE2" s="241"/>
      <c r="CF2" s="242"/>
      <c r="CG2" s="240" t="s">
        <v>195</v>
      </c>
      <c r="CH2" s="241"/>
      <c r="CI2" s="242"/>
      <c r="CJ2" s="25"/>
      <c r="CK2" s="243" t="s">
        <v>194</v>
      </c>
      <c r="CL2" s="243"/>
      <c r="CM2" s="243" t="s">
        <v>195</v>
      </c>
      <c r="CN2" s="243"/>
      <c r="CO2" s="25"/>
      <c r="CP2" s="240" t="s">
        <v>194</v>
      </c>
      <c r="CQ2" s="241"/>
      <c r="CR2" s="242"/>
      <c r="CS2" s="240" t="s">
        <v>195</v>
      </c>
      <c r="CT2" s="241"/>
      <c r="CU2" s="242"/>
    </row>
    <row r="3" spans="1:99" ht="19.5" customHeight="1">
      <c r="A3" s="252"/>
      <c r="B3" s="253"/>
      <c r="C3" s="18">
        <v>40342</v>
      </c>
      <c r="D3" s="18">
        <v>40707</v>
      </c>
      <c r="E3" s="18">
        <v>41073</v>
      </c>
      <c r="F3" s="18">
        <v>40342</v>
      </c>
      <c r="G3" s="18">
        <v>40707</v>
      </c>
      <c r="H3" s="18">
        <v>41073</v>
      </c>
      <c r="I3" s="26"/>
      <c r="J3" s="20">
        <v>40356</v>
      </c>
      <c r="K3" s="18">
        <v>40721</v>
      </c>
      <c r="L3" s="18"/>
      <c r="M3" s="20">
        <v>40356</v>
      </c>
      <c r="N3" s="18">
        <v>40721</v>
      </c>
      <c r="O3" s="18"/>
      <c r="P3" s="26"/>
      <c r="Q3" s="20">
        <v>40360</v>
      </c>
      <c r="R3" s="18">
        <v>40725</v>
      </c>
      <c r="S3" s="18"/>
      <c r="T3" s="20">
        <v>40360</v>
      </c>
      <c r="U3" s="18">
        <v>40725</v>
      </c>
      <c r="V3" s="18"/>
      <c r="W3" s="26"/>
      <c r="X3" s="20">
        <v>40365</v>
      </c>
      <c r="Y3" s="18">
        <v>40730</v>
      </c>
      <c r="Z3" s="18"/>
      <c r="AA3" s="20">
        <v>40365</v>
      </c>
      <c r="AB3" s="18">
        <v>40730</v>
      </c>
      <c r="AC3" s="18"/>
      <c r="AD3" s="26"/>
      <c r="AE3" s="20">
        <v>40368</v>
      </c>
      <c r="AF3" s="18">
        <v>40733</v>
      </c>
      <c r="AG3" s="154">
        <v>41099</v>
      </c>
      <c r="AH3" s="20">
        <v>40368</v>
      </c>
      <c r="AI3" s="18">
        <v>40733</v>
      </c>
      <c r="AJ3" s="154">
        <v>41099</v>
      </c>
      <c r="AK3" s="26"/>
      <c r="AL3" s="20">
        <v>40384</v>
      </c>
      <c r="AM3" s="18">
        <v>40749</v>
      </c>
      <c r="AN3" s="20">
        <v>40384</v>
      </c>
      <c r="AO3" s="18">
        <v>40749</v>
      </c>
      <c r="AP3" s="26"/>
      <c r="AQ3" s="26"/>
      <c r="AR3" s="20">
        <v>40388</v>
      </c>
      <c r="AS3" s="18">
        <v>40753</v>
      </c>
      <c r="AT3" s="20">
        <v>40388</v>
      </c>
      <c r="AU3" s="18">
        <v>40753</v>
      </c>
      <c r="AV3" s="26"/>
      <c r="AW3" s="20">
        <v>40407</v>
      </c>
      <c r="AX3" s="161">
        <v>40772</v>
      </c>
      <c r="AY3" s="157">
        <v>41138</v>
      </c>
      <c r="AZ3" s="20">
        <v>40407</v>
      </c>
      <c r="BA3" s="161">
        <v>40772</v>
      </c>
      <c r="BB3" s="157">
        <v>41138</v>
      </c>
      <c r="BC3" s="26"/>
      <c r="BD3" s="20">
        <v>40410</v>
      </c>
      <c r="BE3" s="18">
        <v>40775</v>
      </c>
      <c r="BF3" s="157">
        <v>41141</v>
      </c>
      <c r="BG3" s="20">
        <v>40410</v>
      </c>
      <c r="BH3" s="18">
        <v>40775</v>
      </c>
      <c r="BI3" s="157">
        <v>41141</v>
      </c>
      <c r="BJ3" s="26"/>
      <c r="BK3" s="20">
        <v>40412</v>
      </c>
      <c r="BL3" s="18">
        <v>40777</v>
      </c>
      <c r="BM3" s="157">
        <v>41143</v>
      </c>
      <c r="BN3" s="20">
        <v>40412</v>
      </c>
      <c r="BO3" s="18">
        <v>40777</v>
      </c>
      <c r="BP3" s="157">
        <v>41143</v>
      </c>
      <c r="BQ3" s="26"/>
      <c r="BR3" s="20">
        <v>40414</v>
      </c>
      <c r="BS3" s="18">
        <v>40779</v>
      </c>
      <c r="BT3" s="157">
        <v>41145</v>
      </c>
      <c r="BU3" s="20">
        <v>40414</v>
      </c>
      <c r="BV3" s="18">
        <v>40779</v>
      </c>
      <c r="BW3" s="157">
        <v>41145</v>
      </c>
      <c r="BX3" s="26"/>
      <c r="BY3" s="20">
        <v>40415</v>
      </c>
      <c r="BZ3" s="18">
        <v>40780</v>
      </c>
      <c r="CA3" s="20">
        <v>40415</v>
      </c>
      <c r="CB3" s="18">
        <v>40780</v>
      </c>
      <c r="CC3" s="26"/>
      <c r="CD3" s="20">
        <v>40417</v>
      </c>
      <c r="CE3" s="18">
        <v>40782</v>
      </c>
      <c r="CF3" s="157">
        <v>41148</v>
      </c>
      <c r="CG3" s="20">
        <v>40417</v>
      </c>
      <c r="CH3" s="18">
        <v>40782</v>
      </c>
      <c r="CI3" s="157">
        <v>41148</v>
      </c>
      <c r="CJ3" s="26"/>
      <c r="CK3" s="20">
        <v>40415</v>
      </c>
      <c r="CL3" s="18">
        <v>40780</v>
      </c>
      <c r="CM3" s="20">
        <v>40415</v>
      </c>
      <c r="CN3" s="18">
        <v>40780</v>
      </c>
      <c r="CO3" s="26"/>
      <c r="CP3" s="20">
        <v>40417</v>
      </c>
      <c r="CQ3" s="18">
        <v>40782</v>
      </c>
      <c r="CR3" s="233">
        <v>41150</v>
      </c>
      <c r="CS3" s="20">
        <v>40417</v>
      </c>
      <c r="CT3" s="18">
        <v>40782</v>
      </c>
      <c r="CU3" s="233">
        <v>41150</v>
      </c>
    </row>
    <row r="4" spans="1:99" ht="16.5" customHeight="1">
      <c r="A4" s="246" t="s">
        <v>12</v>
      </c>
      <c r="B4" s="19" t="s">
        <v>200</v>
      </c>
      <c r="C4" s="2">
        <v>9</v>
      </c>
      <c r="D4" s="2">
        <v>13</v>
      </c>
      <c r="E4" s="152"/>
      <c r="F4" s="19"/>
      <c r="G4" s="2"/>
      <c r="H4" s="152"/>
      <c r="I4" s="25"/>
      <c r="J4" s="31">
        <v>17</v>
      </c>
      <c r="K4" s="2">
        <v>21</v>
      </c>
      <c r="L4" s="152"/>
      <c r="M4" s="23"/>
      <c r="N4" s="2"/>
      <c r="O4" s="152"/>
      <c r="P4" s="25"/>
      <c r="Q4" s="21">
        <v>17</v>
      </c>
      <c r="R4" s="24">
        <v>22</v>
      </c>
      <c r="S4" s="152"/>
      <c r="T4" s="21"/>
      <c r="U4" s="24"/>
      <c r="V4" s="152"/>
      <c r="W4" s="25"/>
      <c r="X4" s="21">
        <v>17</v>
      </c>
      <c r="Y4" s="28">
        <v>22</v>
      </c>
      <c r="Z4" s="152"/>
      <c r="AA4" s="21"/>
      <c r="AB4" s="28"/>
      <c r="AC4" s="152"/>
      <c r="AD4" s="25"/>
      <c r="AE4" s="21">
        <v>17</v>
      </c>
      <c r="AF4" s="32">
        <v>22</v>
      </c>
      <c r="AG4" s="153">
        <v>40</v>
      </c>
      <c r="AH4" s="21"/>
      <c r="AI4" s="32"/>
      <c r="AJ4" s="153"/>
      <c r="AK4" s="25"/>
      <c r="AL4" s="21">
        <v>23</v>
      </c>
      <c r="AM4" s="38">
        <v>26</v>
      </c>
      <c r="AN4" s="21"/>
      <c r="AO4" s="38"/>
      <c r="AP4" s="25"/>
      <c r="AQ4" s="25"/>
      <c r="AR4" s="21">
        <v>23</v>
      </c>
      <c r="AS4" s="59">
        <v>26</v>
      </c>
      <c r="AT4" s="21"/>
      <c r="AU4" s="141"/>
      <c r="AV4" s="25"/>
      <c r="AW4" s="21">
        <v>30</v>
      </c>
      <c r="AX4" s="162">
        <v>30</v>
      </c>
      <c r="AY4" s="158">
        <v>42</v>
      </c>
      <c r="AZ4" s="21"/>
      <c r="BA4" s="162"/>
      <c r="BB4" s="158"/>
      <c r="BC4" s="25"/>
      <c r="BD4" s="21">
        <v>30</v>
      </c>
      <c r="BE4" s="156">
        <v>33</v>
      </c>
      <c r="BF4" s="169">
        <v>42</v>
      </c>
      <c r="BG4" s="21"/>
      <c r="BH4" s="156"/>
      <c r="BI4" s="169"/>
      <c r="BJ4" s="25"/>
      <c r="BK4" s="21">
        <v>30</v>
      </c>
      <c r="BL4" s="156">
        <v>35</v>
      </c>
      <c r="BM4" s="169">
        <v>44</v>
      </c>
      <c r="BN4" s="21"/>
      <c r="BO4" s="156"/>
      <c r="BP4" s="169"/>
      <c r="BQ4" s="25"/>
      <c r="BR4" s="21">
        <v>30</v>
      </c>
      <c r="BS4" s="156">
        <v>35</v>
      </c>
      <c r="BT4" s="169">
        <v>44</v>
      </c>
      <c r="BU4" s="21"/>
      <c r="BV4" s="156"/>
      <c r="BW4" s="169"/>
      <c r="BX4" s="25"/>
      <c r="BY4" s="21">
        <v>30</v>
      </c>
      <c r="BZ4" s="156">
        <v>35</v>
      </c>
      <c r="CA4" s="21"/>
      <c r="CB4" s="156"/>
      <c r="CC4" s="25"/>
      <c r="CD4" s="21">
        <v>30</v>
      </c>
      <c r="CE4" s="231">
        <v>37</v>
      </c>
      <c r="CF4" s="169">
        <v>44</v>
      </c>
      <c r="CG4" s="21"/>
      <c r="CH4" s="231"/>
      <c r="CI4" s="169"/>
      <c r="CJ4" s="25"/>
      <c r="CK4" s="21">
        <v>30</v>
      </c>
      <c r="CL4" s="231">
        <v>35</v>
      </c>
      <c r="CM4" s="21"/>
      <c r="CN4" s="231"/>
      <c r="CO4" s="25"/>
      <c r="CP4" s="21">
        <v>30</v>
      </c>
      <c r="CQ4" s="231">
        <v>37</v>
      </c>
      <c r="CR4" s="169">
        <v>44</v>
      </c>
      <c r="CS4" s="21"/>
      <c r="CT4" s="231"/>
      <c r="CU4" s="169"/>
    </row>
    <row r="5" spans="1:99" ht="16.5" customHeight="1">
      <c r="A5" s="247"/>
      <c r="B5" s="149" t="s">
        <v>815</v>
      </c>
      <c r="C5" s="2">
        <v>1</v>
      </c>
      <c r="D5" s="2">
        <v>3</v>
      </c>
      <c r="E5" s="152"/>
      <c r="F5" s="19"/>
      <c r="G5" s="2"/>
      <c r="H5" s="152"/>
      <c r="I5" s="25"/>
      <c r="J5" s="31">
        <v>8</v>
      </c>
      <c r="K5" s="2">
        <v>7</v>
      </c>
      <c r="L5" s="152"/>
      <c r="M5" s="23"/>
      <c r="N5" s="2"/>
      <c r="O5" s="152"/>
      <c r="P5" s="25"/>
      <c r="Q5" s="21">
        <v>10</v>
      </c>
      <c r="R5" s="24">
        <v>7</v>
      </c>
      <c r="S5" s="152"/>
      <c r="T5" s="23"/>
      <c r="U5" s="24"/>
      <c r="V5" s="152"/>
      <c r="W5" s="25"/>
      <c r="X5" s="21">
        <v>12</v>
      </c>
      <c r="Y5" s="28">
        <v>7</v>
      </c>
      <c r="Z5" s="152"/>
      <c r="AA5" s="23"/>
      <c r="AB5" s="28"/>
      <c r="AC5" s="152"/>
      <c r="AD5" s="25"/>
      <c r="AE5" s="21">
        <v>6</v>
      </c>
      <c r="AF5" s="32">
        <v>8</v>
      </c>
      <c r="AG5" s="153">
        <v>14</v>
      </c>
      <c r="AH5" s="23"/>
      <c r="AI5" s="32"/>
      <c r="AJ5" s="153"/>
      <c r="AK5" s="25"/>
      <c r="AL5" s="21">
        <v>6</v>
      </c>
      <c r="AM5" s="38">
        <v>10</v>
      </c>
      <c r="AN5" s="23"/>
      <c r="AO5" s="38"/>
      <c r="AP5" s="25"/>
      <c r="AQ5" s="25"/>
      <c r="AR5" s="21">
        <v>6</v>
      </c>
      <c r="AS5" s="59">
        <v>10</v>
      </c>
      <c r="AT5" s="23"/>
      <c r="AU5" s="141"/>
      <c r="AV5" s="25"/>
      <c r="AW5" s="21">
        <v>8</v>
      </c>
      <c r="AX5" s="162">
        <v>10</v>
      </c>
      <c r="AY5" s="158">
        <v>13</v>
      </c>
      <c r="AZ5" s="23"/>
      <c r="BA5" s="162"/>
      <c r="BB5" s="159"/>
      <c r="BC5" s="25"/>
      <c r="BD5" s="21">
        <v>8</v>
      </c>
      <c r="BE5" s="156">
        <v>24</v>
      </c>
      <c r="BF5" s="169">
        <v>13</v>
      </c>
      <c r="BG5" s="23"/>
      <c r="BH5" s="156"/>
      <c r="BI5" s="170"/>
      <c r="BJ5" s="25"/>
      <c r="BK5" s="21">
        <v>8</v>
      </c>
      <c r="BL5" s="156">
        <v>26</v>
      </c>
      <c r="BM5" s="169">
        <v>33</v>
      </c>
      <c r="BN5" s="23"/>
      <c r="BO5" s="156"/>
      <c r="BP5" s="170"/>
      <c r="BQ5" s="25"/>
      <c r="BR5" s="21">
        <v>8</v>
      </c>
      <c r="BS5" s="156">
        <v>29</v>
      </c>
      <c r="BT5" s="169">
        <v>33</v>
      </c>
      <c r="BU5" s="23"/>
      <c r="BV5" s="156"/>
      <c r="BW5" s="170"/>
      <c r="BX5" s="25"/>
      <c r="BY5" s="21">
        <v>8</v>
      </c>
      <c r="BZ5" s="156">
        <v>32</v>
      </c>
      <c r="CA5" s="23"/>
      <c r="CB5" s="156"/>
      <c r="CC5" s="25"/>
      <c r="CD5" s="21">
        <v>18</v>
      </c>
      <c r="CE5" s="231">
        <v>32</v>
      </c>
      <c r="CF5" s="169">
        <v>33</v>
      </c>
      <c r="CG5" s="23"/>
      <c r="CH5" s="231"/>
      <c r="CI5" s="170"/>
      <c r="CJ5" s="25"/>
      <c r="CK5" s="21">
        <v>8</v>
      </c>
      <c r="CL5" s="231">
        <v>32</v>
      </c>
      <c r="CM5" s="23"/>
      <c r="CN5" s="231"/>
      <c r="CO5" s="25"/>
      <c r="CP5" s="21">
        <v>18</v>
      </c>
      <c r="CQ5" s="231">
        <v>32</v>
      </c>
      <c r="CR5" s="169">
        <v>33</v>
      </c>
      <c r="CS5" s="23"/>
      <c r="CT5" s="231"/>
      <c r="CU5" s="170"/>
    </row>
    <row r="6" spans="1:99" ht="16.5" customHeight="1">
      <c r="A6" s="247"/>
      <c r="B6" s="19" t="s">
        <v>201</v>
      </c>
      <c r="C6" s="2">
        <v>0</v>
      </c>
      <c r="D6" s="2">
        <v>1</v>
      </c>
      <c r="E6" s="152"/>
      <c r="F6" s="2">
        <v>2</v>
      </c>
      <c r="G6" s="2">
        <v>8</v>
      </c>
      <c r="H6" s="152"/>
      <c r="I6" s="25"/>
      <c r="J6" s="31">
        <v>7</v>
      </c>
      <c r="K6" s="2">
        <v>3</v>
      </c>
      <c r="L6" s="152"/>
      <c r="M6" s="21">
        <v>2</v>
      </c>
      <c r="N6" s="2">
        <v>13</v>
      </c>
      <c r="O6" s="152"/>
      <c r="P6" s="25"/>
      <c r="Q6" s="21">
        <v>7</v>
      </c>
      <c r="R6" s="24">
        <v>3</v>
      </c>
      <c r="S6" s="152"/>
      <c r="T6" s="21">
        <v>12</v>
      </c>
      <c r="U6" s="24">
        <v>13</v>
      </c>
      <c r="V6" s="152"/>
      <c r="W6" s="25"/>
      <c r="X6" s="21">
        <v>7</v>
      </c>
      <c r="Y6" s="28">
        <v>3</v>
      </c>
      <c r="Z6" s="152"/>
      <c r="AA6" s="21">
        <v>12</v>
      </c>
      <c r="AB6" s="28">
        <v>13</v>
      </c>
      <c r="AC6" s="152"/>
      <c r="AD6" s="25"/>
      <c r="AE6" s="21">
        <v>7</v>
      </c>
      <c r="AF6" s="32">
        <v>3</v>
      </c>
      <c r="AG6" s="153">
        <v>6</v>
      </c>
      <c r="AH6" s="21">
        <v>12</v>
      </c>
      <c r="AI6" s="32">
        <v>12</v>
      </c>
      <c r="AJ6" s="153">
        <v>5</v>
      </c>
      <c r="AK6" s="25"/>
      <c r="AL6" s="21">
        <v>13</v>
      </c>
      <c r="AM6" s="38">
        <v>3</v>
      </c>
      <c r="AN6" s="21">
        <v>12</v>
      </c>
      <c r="AO6" s="38">
        <v>13</v>
      </c>
      <c r="AP6" s="25"/>
      <c r="AQ6" s="25"/>
      <c r="AR6" s="21">
        <v>13</v>
      </c>
      <c r="AS6" s="59">
        <v>6</v>
      </c>
      <c r="AT6" s="21">
        <v>12</v>
      </c>
      <c r="AU6" s="141">
        <v>13</v>
      </c>
      <c r="AV6" s="25"/>
      <c r="AW6" s="21">
        <v>15</v>
      </c>
      <c r="AX6" s="162">
        <v>13</v>
      </c>
      <c r="AY6" s="158">
        <v>8</v>
      </c>
      <c r="AZ6" s="21">
        <v>13</v>
      </c>
      <c r="BA6" s="162">
        <v>12</v>
      </c>
      <c r="BB6" s="158">
        <v>5</v>
      </c>
      <c r="BC6" s="25"/>
      <c r="BD6" s="21">
        <v>20</v>
      </c>
      <c r="BE6" s="156">
        <v>17</v>
      </c>
      <c r="BF6" s="169">
        <v>8</v>
      </c>
      <c r="BG6" s="21">
        <v>16</v>
      </c>
      <c r="BH6" s="156">
        <v>12</v>
      </c>
      <c r="BI6" s="169">
        <v>5</v>
      </c>
      <c r="BJ6" s="25"/>
      <c r="BK6" s="21">
        <v>21</v>
      </c>
      <c r="BL6" s="156">
        <v>18</v>
      </c>
      <c r="BM6" s="169">
        <v>11</v>
      </c>
      <c r="BN6" s="21">
        <v>18</v>
      </c>
      <c r="BO6" s="156">
        <v>12</v>
      </c>
      <c r="BP6" s="169">
        <v>7</v>
      </c>
      <c r="BQ6" s="25"/>
      <c r="BR6" s="21">
        <v>22</v>
      </c>
      <c r="BS6" s="156">
        <v>18</v>
      </c>
      <c r="BT6" s="169">
        <v>14</v>
      </c>
      <c r="BU6" s="21">
        <v>20</v>
      </c>
      <c r="BV6" s="156">
        <v>17</v>
      </c>
      <c r="BW6" s="169">
        <v>18</v>
      </c>
      <c r="BX6" s="25"/>
      <c r="BY6" s="21">
        <v>23</v>
      </c>
      <c r="BZ6" s="156">
        <v>19</v>
      </c>
      <c r="CA6" s="21">
        <v>23</v>
      </c>
      <c r="CB6" s="156">
        <v>21</v>
      </c>
      <c r="CC6" s="25"/>
      <c r="CD6" s="21">
        <v>27</v>
      </c>
      <c r="CE6" s="231">
        <v>19</v>
      </c>
      <c r="CF6" s="169">
        <v>16</v>
      </c>
      <c r="CG6" s="21">
        <v>24</v>
      </c>
      <c r="CH6" s="231">
        <v>26</v>
      </c>
      <c r="CI6" s="169">
        <v>20</v>
      </c>
      <c r="CJ6" s="25"/>
      <c r="CK6" s="21">
        <v>23</v>
      </c>
      <c r="CL6" s="231">
        <v>19</v>
      </c>
      <c r="CM6" s="21">
        <v>23</v>
      </c>
      <c r="CN6" s="231">
        <v>21</v>
      </c>
      <c r="CO6" s="25"/>
      <c r="CP6" s="21">
        <v>27</v>
      </c>
      <c r="CQ6" s="231">
        <v>19</v>
      </c>
      <c r="CR6" s="169">
        <v>20</v>
      </c>
      <c r="CS6" s="21"/>
      <c r="CT6" s="231"/>
      <c r="CU6" s="169">
        <v>21</v>
      </c>
    </row>
    <row r="7" spans="1:99" ht="16.5" customHeight="1">
      <c r="A7" s="247"/>
      <c r="B7" s="19" t="s">
        <v>205</v>
      </c>
      <c r="C7" s="148">
        <v>0</v>
      </c>
      <c r="D7" s="148">
        <v>1</v>
      </c>
      <c r="E7" s="152"/>
      <c r="F7" s="148">
        <v>2</v>
      </c>
      <c r="G7" s="148">
        <v>8</v>
      </c>
      <c r="H7" s="152"/>
      <c r="I7" s="25"/>
      <c r="J7" s="148">
        <v>7</v>
      </c>
      <c r="K7" s="148">
        <v>3</v>
      </c>
      <c r="L7" s="152"/>
      <c r="M7" s="21">
        <v>2</v>
      </c>
      <c r="N7" s="148">
        <v>13</v>
      </c>
      <c r="O7" s="152"/>
      <c r="P7" s="25"/>
      <c r="Q7" s="21">
        <v>7</v>
      </c>
      <c r="R7" s="148">
        <v>3</v>
      </c>
      <c r="S7" s="152"/>
      <c r="T7" s="21">
        <v>12</v>
      </c>
      <c r="U7" s="148">
        <v>13</v>
      </c>
      <c r="V7" s="152"/>
      <c r="W7" s="25"/>
      <c r="X7" s="21">
        <v>7</v>
      </c>
      <c r="Y7" s="148">
        <v>3</v>
      </c>
      <c r="Z7" s="152"/>
      <c r="AA7" s="21">
        <v>12</v>
      </c>
      <c r="AB7" s="148">
        <v>13</v>
      </c>
      <c r="AC7" s="152"/>
      <c r="AD7" s="25"/>
      <c r="AE7" s="21"/>
      <c r="AF7" s="148"/>
      <c r="AG7" s="153"/>
      <c r="AH7" s="21"/>
      <c r="AI7" s="148">
        <v>1</v>
      </c>
      <c r="AJ7" s="153">
        <v>2</v>
      </c>
      <c r="AK7" s="25"/>
      <c r="AL7" s="21">
        <v>13</v>
      </c>
      <c r="AM7" s="148">
        <v>3</v>
      </c>
      <c r="AN7" s="21">
        <v>12</v>
      </c>
      <c r="AO7" s="148">
        <v>13</v>
      </c>
      <c r="AP7" s="25"/>
      <c r="AQ7" s="25"/>
      <c r="AR7" s="21">
        <v>13</v>
      </c>
      <c r="AS7" s="148">
        <v>6</v>
      </c>
      <c r="AT7" s="21">
        <v>12</v>
      </c>
      <c r="AU7" s="148">
        <v>13</v>
      </c>
      <c r="AV7" s="25"/>
      <c r="AW7" s="21"/>
      <c r="AX7" s="162"/>
      <c r="AY7" s="158"/>
      <c r="AZ7" s="21">
        <v>5</v>
      </c>
      <c r="BA7" s="162">
        <v>1</v>
      </c>
      <c r="BB7" s="158">
        <v>2</v>
      </c>
      <c r="BC7" s="25"/>
      <c r="BD7" s="21"/>
      <c r="BE7" s="156"/>
      <c r="BF7" s="169"/>
      <c r="BG7" s="21">
        <v>6</v>
      </c>
      <c r="BH7" s="156">
        <v>1</v>
      </c>
      <c r="BI7" s="169">
        <v>2</v>
      </c>
      <c r="BJ7" s="25"/>
      <c r="BK7" s="21"/>
      <c r="BL7" s="156"/>
      <c r="BM7" s="169"/>
      <c r="BN7" s="21">
        <v>6</v>
      </c>
      <c r="BO7" s="156">
        <v>1</v>
      </c>
      <c r="BP7" s="169">
        <v>2</v>
      </c>
      <c r="BQ7" s="25"/>
      <c r="BR7" s="21"/>
      <c r="BS7" s="156"/>
      <c r="BT7" s="169"/>
      <c r="BU7" s="21">
        <v>6</v>
      </c>
      <c r="BV7" s="156">
        <v>1</v>
      </c>
      <c r="BW7" s="169">
        <v>2</v>
      </c>
      <c r="BX7" s="25"/>
      <c r="BY7" s="21"/>
      <c r="BZ7" s="156"/>
      <c r="CA7" s="21">
        <v>6</v>
      </c>
      <c r="CB7" s="156">
        <v>1</v>
      </c>
      <c r="CC7" s="25"/>
      <c r="CD7" s="21"/>
      <c r="CE7" s="231"/>
      <c r="CF7" s="169"/>
      <c r="CG7" s="21">
        <v>6</v>
      </c>
      <c r="CH7" s="231">
        <v>1</v>
      </c>
      <c r="CI7" s="169">
        <v>2</v>
      </c>
      <c r="CJ7" s="25"/>
      <c r="CK7" s="21"/>
      <c r="CL7" s="231"/>
      <c r="CM7" s="21">
        <v>6</v>
      </c>
      <c r="CN7" s="231">
        <v>1</v>
      </c>
      <c r="CO7" s="25"/>
      <c r="CP7" s="21"/>
      <c r="CQ7" s="231"/>
      <c r="CR7" s="169"/>
      <c r="CS7" s="21"/>
      <c r="CT7" s="231"/>
      <c r="CU7" s="169">
        <v>2</v>
      </c>
    </row>
    <row r="8" spans="1:128" s="27" customFormat="1" ht="6.75" customHeight="1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25"/>
      <c r="BE8" s="25"/>
      <c r="BF8" s="166"/>
      <c r="BG8" s="25"/>
      <c r="BH8" s="25"/>
      <c r="BI8" s="166"/>
      <c r="BJ8" s="25"/>
      <c r="BK8" s="25"/>
      <c r="BL8" s="25"/>
      <c r="BM8" s="166"/>
      <c r="BN8" s="25"/>
      <c r="BO8" s="25"/>
      <c r="BP8" s="166"/>
      <c r="BQ8" s="25"/>
      <c r="BR8" s="25"/>
      <c r="BS8" s="25"/>
      <c r="BT8" s="166"/>
      <c r="BU8" s="25"/>
      <c r="BV8" s="25"/>
      <c r="BW8" s="166"/>
      <c r="BX8" s="25"/>
      <c r="BY8" s="25"/>
      <c r="BZ8" s="25"/>
      <c r="CA8" s="25"/>
      <c r="CB8" s="25"/>
      <c r="CC8" s="25"/>
      <c r="CD8" s="25"/>
      <c r="CE8" s="25"/>
      <c r="CF8" s="167"/>
      <c r="CG8" s="25"/>
      <c r="CH8" s="25"/>
      <c r="CI8" s="166"/>
      <c r="CJ8" s="25"/>
      <c r="CK8" s="25"/>
      <c r="CL8" s="25"/>
      <c r="CM8" s="25"/>
      <c r="CN8" s="25"/>
      <c r="CO8" s="25"/>
      <c r="CP8" s="25"/>
      <c r="CQ8" s="25"/>
      <c r="CR8" s="167"/>
      <c r="CS8" s="25"/>
      <c r="CT8" s="25"/>
      <c r="CU8" s="166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99" ht="18" customHeight="1">
      <c r="A9" s="243" t="s">
        <v>9</v>
      </c>
      <c r="B9" s="19" t="s">
        <v>200</v>
      </c>
      <c r="C9" s="2">
        <v>9</v>
      </c>
      <c r="D9" s="2">
        <v>19</v>
      </c>
      <c r="E9" s="152"/>
      <c r="F9" s="19"/>
      <c r="G9" s="2"/>
      <c r="H9" s="152"/>
      <c r="I9" s="25"/>
      <c r="J9" s="31">
        <v>24</v>
      </c>
      <c r="K9" s="2">
        <v>25</v>
      </c>
      <c r="L9" s="152"/>
      <c r="M9" s="21"/>
      <c r="N9" s="2"/>
      <c r="O9" s="152"/>
      <c r="P9" s="25"/>
      <c r="Q9" s="21">
        <v>26</v>
      </c>
      <c r="R9" s="24">
        <v>31</v>
      </c>
      <c r="S9" s="152"/>
      <c r="T9" s="21"/>
      <c r="U9" s="24"/>
      <c r="V9" s="152"/>
      <c r="W9" s="25"/>
      <c r="X9" s="21">
        <v>27</v>
      </c>
      <c r="Y9" s="28">
        <v>31</v>
      </c>
      <c r="Z9" s="152"/>
      <c r="AA9" s="21"/>
      <c r="AB9" s="28"/>
      <c r="AC9" s="152"/>
      <c r="AD9" s="25"/>
      <c r="AE9" s="21">
        <v>27</v>
      </c>
      <c r="AF9" s="32">
        <v>34</v>
      </c>
      <c r="AG9" s="153">
        <v>26</v>
      </c>
      <c r="AH9" s="21"/>
      <c r="AI9" s="32"/>
      <c r="AJ9" s="153"/>
      <c r="AK9" s="25"/>
      <c r="AL9" s="21">
        <v>24</v>
      </c>
      <c r="AM9" s="38">
        <v>36</v>
      </c>
      <c r="AN9" s="21"/>
      <c r="AO9" s="38"/>
      <c r="AP9" s="25"/>
      <c r="AQ9" s="25"/>
      <c r="AR9" s="21">
        <v>24</v>
      </c>
      <c r="AS9" s="59">
        <v>37</v>
      </c>
      <c r="AT9" s="21"/>
      <c r="AU9" s="141"/>
      <c r="AV9" s="25"/>
      <c r="AW9" s="21">
        <v>37</v>
      </c>
      <c r="AX9" s="162">
        <v>42</v>
      </c>
      <c r="AY9" s="158">
        <v>37</v>
      </c>
      <c r="AZ9" s="21"/>
      <c r="BA9" s="162"/>
      <c r="BB9" s="158"/>
      <c r="BC9" s="25"/>
      <c r="BD9" s="21">
        <v>39</v>
      </c>
      <c r="BE9" s="156">
        <v>44</v>
      </c>
      <c r="BF9" s="169">
        <v>39</v>
      </c>
      <c r="BG9" s="21"/>
      <c r="BH9" s="156"/>
      <c r="BI9" s="165"/>
      <c r="BJ9" s="25"/>
      <c r="BK9" s="21">
        <v>39</v>
      </c>
      <c r="BL9" s="156">
        <v>46</v>
      </c>
      <c r="BM9" s="169">
        <v>39</v>
      </c>
      <c r="BN9" s="21"/>
      <c r="BO9" s="156"/>
      <c r="BP9" s="165"/>
      <c r="BQ9" s="25"/>
      <c r="BR9" s="21">
        <v>39</v>
      </c>
      <c r="BS9" s="156">
        <v>46</v>
      </c>
      <c r="BT9" s="169">
        <v>40</v>
      </c>
      <c r="BU9" s="21"/>
      <c r="BV9" s="156"/>
      <c r="BW9" s="165"/>
      <c r="BX9" s="25"/>
      <c r="BY9" s="21">
        <v>39</v>
      </c>
      <c r="BZ9" s="156">
        <v>46</v>
      </c>
      <c r="CA9" s="21"/>
      <c r="CB9" s="156"/>
      <c r="CC9" s="25"/>
      <c r="CD9" s="21">
        <v>39</v>
      </c>
      <c r="CE9" s="231">
        <v>46</v>
      </c>
      <c r="CF9" s="169">
        <v>39</v>
      </c>
      <c r="CG9" s="21"/>
      <c r="CH9" s="231"/>
      <c r="CI9" s="165"/>
      <c r="CJ9" s="25"/>
      <c r="CK9" s="21">
        <v>39</v>
      </c>
      <c r="CL9" s="231">
        <v>46</v>
      </c>
      <c r="CM9" s="21"/>
      <c r="CN9" s="231"/>
      <c r="CO9" s="25"/>
      <c r="CP9" s="21">
        <v>39</v>
      </c>
      <c r="CQ9" s="231">
        <v>46</v>
      </c>
      <c r="CR9" s="169">
        <v>39</v>
      </c>
      <c r="CS9" s="21"/>
      <c r="CT9" s="231"/>
      <c r="CU9" s="165"/>
    </row>
    <row r="10" spans="1:99" ht="18" customHeight="1">
      <c r="A10" s="243"/>
      <c r="B10" s="149" t="s">
        <v>815</v>
      </c>
      <c r="C10" s="2">
        <v>2</v>
      </c>
      <c r="D10" s="2">
        <v>3</v>
      </c>
      <c r="E10" s="152"/>
      <c r="F10" s="19"/>
      <c r="G10" s="2"/>
      <c r="H10" s="152"/>
      <c r="I10" s="25"/>
      <c r="J10" s="31">
        <v>6</v>
      </c>
      <c r="K10" s="2">
        <v>3</v>
      </c>
      <c r="L10" s="152"/>
      <c r="M10" s="21"/>
      <c r="N10" s="2"/>
      <c r="O10" s="152"/>
      <c r="P10" s="25"/>
      <c r="Q10" s="21">
        <v>8</v>
      </c>
      <c r="R10" s="24">
        <v>3</v>
      </c>
      <c r="S10" s="152"/>
      <c r="T10" s="21"/>
      <c r="U10" s="24"/>
      <c r="V10" s="152"/>
      <c r="W10" s="25"/>
      <c r="X10" s="21">
        <v>9</v>
      </c>
      <c r="Y10" s="28">
        <v>3</v>
      </c>
      <c r="Z10" s="152"/>
      <c r="AA10" s="21"/>
      <c r="AB10" s="28"/>
      <c r="AC10" s="152"/>
      <c r="AD10" s="25"/>
      <c r="AE10" s="21">
        <v>9</v>
      </c>
      <c r="AF10" s="32">
        <v>3</v>
      </c>
      <c r="AG10" s="153">
        <v>16</v>
      </c>
      <c r="AH10" s="21"/>
      <c r="AI10" s="32"/>
      <c r="AJ10" s="153"/>
      <c r="AK10" s="25"/>
      <c r="AL10" s="21">
        <v>9</v>
      </c>
      <c r="AM10" s="38">
        <v>3</v>
      </c>
      <c r="AN10" s="21"/>
      <c r="AO10" s="38"/>
      <c r="AP10" s="25"/>
      <c r="AQ10" s="25"/>
      <c r="AR10" s="21">
        <v>9</v>
      </c>
      <c r="AS10" s="59">
        <v>3</v>
      </c>
      <c r="AT10" s="21"/>
      <c r="AU10" s="141"/>
      <c r="AV10" s="25"/>
      <c r="AW10" s="21">
        <v>9</v>
      </c>
      <c r="AX10" s="162">
        <v>5</v>
      </c>
      <c r="AY10" s="158">
        <v>19</v>
      </c>
      <c r="AZ10" s="21"/>
      <c r="BA10" s="162"/>
      <c r="BB10" s="158"/>
      <c r="BC10" s="25"/>
      <c r="BD10" s="21">
        <v>15</v>
      </c>
      <c r="BE10" s="156">
        <v>14</v>
      </c>
      <c r="BF10" s="169">
        <v>20</v>
      </c>
      <c r="BG10" s="21"/>
      <c r="BH10" s="156"/>
      <c r="BI10" s="165"/>
      <c r="BJ10" s="25"/>
      <c r="BK10" s="21">
        <v>15</v>
      </c>
      <c r="BL10" s="156">
        <v>14</v>
      </c>
      <c r="BM10" s="169">
        <v>20</v>
      </c>
      <c r="BN10" s="21"/>
      <c r="BO10" s="156"/>
      <c r="BP10" s="165"/>
      <c r="BQ10" s="25"/>
      <c r="BR10" s="21">
        <v>15</v>
      </c>
      <c r="BS10" s="156">
        <v>15</v>
      </c>
      <c r="BT10" s="169">
        <v>20</v>
      </c>
      <c r="BU10" s="21"/>
      <c r="BV10" s="156"/>
      <c r="BW10" s="165"/>
      <c r="BX10" s="25"/>
      <c r="BY10" s="21">
        <v>15</v>
      </c>
      <c r="BZ10" s="156">
        <v>15</v>
      </c>
      <c r="CA10" s="21"/>
      <c r="CB10" s="156"/>
      <c r="CC10" s="25"/>
      <c r="CD10" s="21">
        <v>24</v>
      </c>
      <c r="CE10" s="231">
        <v>15</v>
      </c>
      <c r="CF10" s="169">
        <v>20</v>
      </c>
      <c r="CG10" s="21"/>
      <c r="CH10" s="231"/>
      <c r="CI10" s="165"/>
      <c r="CJ10" s="25"/>
      <c r="CK10" s="21">
        <v>15</v>
      </c>
      <c r="CL10" s="231">
        <v>15</v>
      </c>
      <c r="CM10" s="21"/>
      <c r="CN10" s="231"/>
      <c r="CO10" s="25"/>
      <c r="CP10" s="21">
        <v>24</v>
      </c>
      <c r="CQ10" s="231">
        <v>15</v>
      </c>
      <c r="CR10" s="169">
        <v>22</v>
      </c>
      <c r="CS10" s="21"/>
      <c r="CT10" s="231"/>
      <c r="CU10" s="165"/>
    </row>
    <row r="11" spans="1:99" ht="18" customHeight="1">
      <c r="A11" s="243"/>
      <c r="B11" s="19" t="s">
        <v>201</v>
      </c>
      <c r="C11" s="2">
        <v>0</v>
      </c>
      <c r="D11" s="2"/>
      <c r="E11" s="152"/>
      <c r="F11" s="2"/>
      <c r="G11" s="2">
        <v>3</v>
      </c>
      <c r="H11" s="152"/>
      <c r="I11" s="25"/>
      <c r="J11" s="31">
        <v>0</v>
      </c>
      <c r="K11" s="2"/>
      <c r="L11" s="152"/>
      <c r="M11" s="21">
        <v>3</v>
      </c>
      <c r="N11" s="2">
        <v>8</v>
      </c>
      <c r="O11" s="152"/>
      <c r="P11" s="25"/>
      <c r="Q11" s="21">
        <v>0</v>
      </c>
      <c r="R11" s="24">
        <v>1</v>
      </c>
      <c r="S11" s="152"/>
      <c r="T11" s="21">
        <v>3</v>
      </c>
      <c r="U11" s="24">
        <v>12</v>
      </c>
      <c r="V11" s="152"/>
      <c r="W11" s="25"/>
      <c r="X11" s="21">
        <v>0</v>
      </c>
      <c r="Y11" s="28">
        <v>1</v>
      </c>
      <c r="Z11" s="152"/>
      <c r="AA11" s="21">
        <v>5</v>
      </c>
      <c r="AB11" s="28">
        <v>13</v>
      </c>
      <c r="AC11" s="152"/>
      <c r="AD11" s="25"/>
      <c r="AE11" s="21">
        <v>0</v>
      </c>
      <c r="AF11" s="32">
        <v>1</v>
      </c>
      <c r="AG11" s="153">
        <v>2</v>
      </c>
      <c r="AH11" s="21">
        <v>5</v>
      </c>
      <c r="AI11" s="32">
        <v>13</v>
      </c>
      <c r="AJ11" s="153">
        <v>6</v>
      </c>
      <c r="AK11" s="25"/>
      <c r="AL11" s="21">
        <v>1</v>
      </c>
      <c r="AM11" s="38">
        <v>4</v>
      </c>
      <c r="AN11" s="21">
        <v>5</v>
      </c>
      <c r="AO11" s="38">
        <v>15</v>
      </c>
      <c r="AP11" s="25"/>
      <c r="AQ11" s="25"/>
      <c r="AR11" s="21">
        <v>1</v>
      </c>
      <c r="AS11" s="59">
        <v>4</v>
      </c>
      <c r="AT11" s="21">
        <v>5</v>
      </c>
      <c r="AU11" s="141">
        <v>18</v>
      </c>
      <c r="AV11" s="25"/>
      <c r="AW11" s="21">
        <v>3</v>
      </c>
      <c r="AX11" s="162">
        <v>8</v>
      </c>
      <c r="AY11" s="158">
        <v>5</v>
      </c>
      <c r="AZ11" s="21">
        <v>5</v>
      </c>
      <c r="BA11" s="162">
        <v>21</v>
      </c>
      <c r="BB11" s="158">
        <v>9</v>
      </c>
      <c r="BC11" s="25"/>
      <c r="BD11" s="21">
        <v>6</v>
      </c>
      <c r="BE11" s="156">
        <v>11</v>
      </c>
      <c r="BF11" s="169">
        <v>5</v>
      </c>
      <c r="BG11" s="21">
        <v>12</v>
      </c>
      <c r="BH11" s="156">
        <v>23</v>
      </c>
      <c r="BI11" s="169">
        <v>9</v>
      </c>
      <c r="BJ11" s="25"/>
      <c r="BK11" s="21">
        <v>9</v>
      </c>
      <c r="BL11" s="156">
        <v>11</v>
      </c>
      <c r="BM11" s="169">
        <v>7</v>
      </c>
      <c r="BN11" s="21">
        <v>13</v>
      </c>
      <c r="BO11" s="156">
        <v>27</v>
      </c>
      <c r="BP11" s="169">
        <v>14</v>
      </c>
      <c r="BQ11" s="25"/>
      <c r="BR11" s="21">
        <v>11</v>
      </c>
      <c r="BS11" s="156">
        <v>11</v>
      </c>
      <c r="BT11" s="169">
        <v>7</v>
      </c>
      <c r="BU11" s="21">
        <v>14</v>
      </c>
      <c r="BV11" s="156">
        <v>30</v>
      </c>
      <c r="BW11" s="169">
        <v>15</v>
      </c>
      <c r="BX11" s="25"/>
      <c r="BY11" s="21">
        <v>13</v>
      </c>
      <c r="BZ11" s="156">
        <v>11</v>
      </c>
      <c r="CA11" s="21">
        <v>14</v>
      </c>
      <c r="CB11" s="156">
        <v>31</v>
      </c>
      <c r="CC11" s="25"/>
      <c r="CD11" s="21">
        <v>13</v>
      </c>
      <c r="CE11" s="231">
        <v>13</v>
      </c>
      <c r="CF11" s="169">
        <v>7</v>
      </c>
      <c r="CG11" s="21">
        <v>14</v>
      </c>
      <c r="CH11" s="231">
        <v>32</v>
      </c>
      <c r="CI11" s="169">
        <v>16</v>
      </c>
      <c r="CJ11" s="25"/>
      <c r="CK11" s="21">
        <v>13</v>
      </c>
      <c r="CL11" s="231">
        <v>11</v>
      </c>
      <c r="CM11" s="21">
        <v>14</v>
      </c>
      <c r="CN11" s="231">
        <v>31</v>
      </c>
      <c r="CO11" s="25"/>
      <c r="CP11" s="21">
        <v>13</v>
      </c>
      <c r="CQ11" s="231">
        <v>13</v>
      </c>
      <c r="CR11" s="169">
        <v>14</v>
      </c>
      <c r="CS11" s="21"/>
      <c r="CT11" s="231"/>
      <c r="CU11" s="169">
        <v>16</v>
      </c>
    </row>
    <row r="12" spans="1:99" ht="16.5" customHeight="1">
      <c r="A12" s="243"/>
      <c r="B12" s="19" t="s">
        <v>205</v>
      </c>
      <c r="C12" s="148">
        <v>0</v>
      </c>
      <c r="D12" s="148">
        <v>1</v>
      </c>
      <c r="E12" s="152"/>
      <c r="F12" s="148">
        <v>2</v>
      </c>
      <c r="G12" s="148">
        <v>8</v>
      </c>
      <c r="H12" s="152"/>
      <c r="I12" s="25"/>
      <c r="J12" s="148">
        <v>7</v>
      </c>
      <c r="K12" s="148">
        <v>3</v>
      </c>
      <c r="L12" s="152"/>
      <c r="M12" s="21">
        <v>2</v>
      </c>
      <c r="N12" s="148">
        <v>13</v>
      </c>
      <c r="O12" s="152"/>
      <c r="P12" s="25"/>
      <c r="Q12" s="21">
        <v>7</v>
      </c>
      <c r="R12" s="148">
        <v>3</v>
      </c>
      <c r="S12" s="152"/>
      <c r="T12" s="21">
        <v>12</v>
      </c>
      <c r="U12" s="148">
        <v>13</v>
      </c>
      <c r="V12" s="152"/>
      <c r="W12" s="25"/>
      <c r="X12" s="21">
        <v>7</v>
      </c>
      <c r="Y12" s="148">
        <v>3</v>
      </c>
      <c r="Z12" s="152"/>
      <c r="AA12" s="21">
        <v>12</v>
      </c>
      <c r="AB12" s="148">
        <v>13</v>
      </c>
      <c r="AC12" s="152"/>
      <c r="AD12" s="25"/>
      <c r="AE12" s="21"/>
      <c r="AF12" s="148"/>
      <c r="AG12" s="153"/>
      <c r="AH12" s="21"/>
      <c r="AI12" s="148"/>
      <c r="AJ12" s="153"/>
      <c r="AK12" s="25"/>
      <c r="AL12" s="21">
        <v>13</v>
      </c>
      <c r="AM12" s="148">
        <v>3</v>
      </c>
      <c r="AN12" s="21">
        <v>12</v>
      </c>
      <c r="AO12" s="148">
        <v>13</v>
      </c>
      <c r="AP12" s="25"/>
      <c r="AQ12" s="25"/>
      <c r="AR12" s="21">
        <v>13</v>
      </c>
      <c r="AS12" s="148">
        <v>6</v>
      </c>
      <c r="AT12" s="21">
        <v>12</v>
      </c>
      <c r="AU12" s="148">
        <v>13</v>
      </c>
      <c r="AV12" s="25"/>
      <c r="AW12" s="21"/>
      <c r="AX12" s="162"/>
      <c r="AY12" s="158"/>
      <c r="AZ12" s="21"/>
      <c r="BA12" s="162"/>
      <c r="BB12" s="158"/>
      <c r="BC12" s="25"/>
      <c r="BD12" s="21"/>
      <c r="BE12" s="156"/>
      <c r="BF12" s="169"/>
      <c r="BG12" s="21">
        <v>1</v>
      </c>
      <c r="BH12" s="156">
        <v>4</v>
      </c>
      <c r="BI12" s="165"/>
      <c r="BJ12" s="25"/>
      <c r="BK12" s="21"/>
      <c r="BL12" s="156"/>
      <c r="BM12" s="169"/>
      <c r="BN12" s="21">
        <v>1</v>
      </c>
      <c r="BO12" s="156">
        <v>4</v>
      </c>
      <c r="BP12" s="165"/>
      <c r="BQ12" s="25"/>
      <c r="BR12" s="21"/>
      <c r="BS12" s="156"/>
      <c r="BT12" s="169"/>
      <c r="BU12" s="21">
        <v>1</v>
      </c>
      <c r="BV12" s="156">
        <v>4</v>
      </c>
      <c r="BW12" s="169">
        <v>1</v>
      </c>
      <c r="BX12" s="25"/>
      <c r="BY12" s="21"/>
      <c r="BZ12" s="156"/>
      <c r="CA12" s="21">
        <v>1</v>
      </c>
      <c r="CB12" s="156">
        <v>4</v>
      </c>
      <c r="CC12" s="25"/>
      <c r="CD12" s="21"/>
      <c r="CE12" s="231"/>
      <c r="CF12" s="169"/>
      <c r="CG12" s="21">
        <v>1</v>
      </c>
      <c r="CH12" s="231">
        <v>4</v>
      </c>
      <c r="CI12" s="169">
        <v>2</v>
      </c>
      <c r="CJ12" s="25"/>
      <c r="CK12" s="21"/>
      <c r="CL12" s="231"/>
      <c r="CM12" s="21">
        <v>1</v>
      </c>
      <c r="CN12" s="231">
        <v>4</v>
      </c>
      <c r="CO12" s="25"/>
      <c r="CP12" s="21"/>
      <c r="CQ12" s="231"/>
      <c r="CR12" s="169"/>
      <c r="CS12" s="21"/>
      <c r="CT12" s="231"/>
      <c r="CU12" s="169">
        <v>3</v>
      </c>
    </row>
    <row r="13" spans="1:128" s="27" customFormat="1" ht="6" customHeight="1">
      <c r="A13" s="2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25"/>
      <c r="BE13" s="25"/>
      <c r="BF13" s="166"/>
      <c r="BG13" s="25"/>
      <c r="BH13" s="25"/>
      <c r="BI13" s="166"/>
      <c r="BJ13" s="25"/>
      <c r="BK13" s="25"/>
      <c r="BL13" s="25"/>
      <c r="BM13" s="166"/>
      <c r="BN13" s="25"/>
      <c r="BO13" s="25"/>
      <c r="BP13" s="166"/>
      <c r="BQ13" s="25"/>
      <c r="BR13" s="25"/>
      <c r="BS13" s="25"/>
      <c r="BT13" s="166"/>
      <c r="BU13" s="25"/>
      <c r="BV13" s="25"/>
      <c r="BW13" s="166"/>
      <c r="BX13" s="25"/>
      <c r="BY13" s="25"/>
      <c r="BZ13" s="25"/>
      <c r="CA13" s="25"/>
      <c r="CB13" s="25"/>
      <c r="CC13" s="25"/>
      <c r="CD13" s="25"/>
      <c r="CE13" s="25"/>
      <c r="CF13" s="177"/>
      <c r="CG13" s="25"/>
      <c r="CH13" s="25"/>
      <c r="CI13" s="166"/>
      <c r="CJ13" s="25"/>
      <c r="CK13" s="25"/>
      <c r="CL13" s="25"/>
      <c r="CM13" s="25"/>
      <c r="CN13" s="25"/>
      <c r="CO13" s="25"/>
      <c r="CP13" s="25"/>
      <c r="CQ13" s="25"/>
      <c r="CR13" s="177"/>
      <c r="CS13" s="25"/>
      <c r="CT13" s="25"/>
      <c r="CU13" s="166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</row>
    <row r="14" spans="1:99" ht="15" customHeight="1">
      <c r="A14" s="254" t="s">
        <v>196</v>
      </c>
      <c r="B14" s="19" t="s">
        <v>200</v>
      </c>
      <c r="C14" s="2">
        <v>2</v>
      </c>
      <c r="D14" s="2">
        <v>5</v>
      </c>
      <c r="E14" s="152"/>
      <c r="F14" s="19"/>
      <c r="G14" s="2"/>
      <c r="H14" s="152"/>
      <c r="I14" s="25"/>
      <c r="J14" s="31">
        <v>5</v>
      </c>
      <c r="K14" s="2">
        <v>8</v>
      </c>
      <c r="L14" s="152"/>
      <c r="M14" s="21"/>
      <c r="N14" s="2"/>
      <c r="O14" s="152"/>
      <c r="P14" s="25"/>
      <c r="Q14" s="21">
        <v>5</v>
      </c>
      <c r="R14" s="24">
        <v>10</v>
      </c>
      <c r="S14" s="152"/>
      <c r="T14" s="21"/>
      <c r="U14" s="24"/>
      <c r="V14" s="152"/>
      <c r="W14" s="25"/>
      <c r="X14" s="21">
        <v>6</v>
      </c>
      <c r="Y14" s="28">
        <v>10</v>
      </c>
      <c r="Z14" s="152"/>
      <c r="AA14" s="21"/>
      <c r="AB14" s="28"/>
      <c r="AC14" s="152"/>
      <c r="AD14" s="25"/>
      <c r="AE14" s="21">
        <v>6</v>
      </c>
      <c r="AF14" s="32">
        <v>10</v>
      </c>
      <c r="AG14" s="153">
        <v>7</v>
      </c>
      <c r="AH14" s="21"/>
      <c r="AI14" s="32"/>
      <c r="AJ14" s="153"/>
      <c r="AK14" s="25"/>
      <c r="AL14" s="21">
        <v>6</v>
      </c>
      <c r="AM14" s="38">
        <v>11</v>
      </c>
      <c r="AN14" s="21"/>
      <c r="AO14" s="38"/>
      <c r="AP14" s="25"/>
      <c r="AQ14" s="25"/>
      <c r="AR14" s="21">
        <v>7</v>
      </c>
      <c r="AS14" s="59">
        <v>11</v>
      </c>
      <c r="AT14" s="21"/>
      <c r="AU14" s="141"/>
      <c r="AV14" s="25"/>
      <c r="AW14" s="21">
        <v>8</v>
      </c>
      <c r="AX14" s="162">
        <v>13</v>
      </c>
      <c r="AY14" s="158">
        <v>23</v>
      </c>
      <c r="AZ14" s="21"/>
      <c r="BA14" s="162"/>
      <c r="BB14" s="158"/>
      <c r="BC14" s="25"/>
      <c r="BD14" s="21">
        <v>8</v>
      </c>
      <c r="BE14" s="156">
        <v>13</v>
      </c>
      <c r="BF14" s="169">
        <v>23</v>
      </c>
      <c r="BG14" s="21"/>
      <c r="BH14" s="156"/>
      <c r="BI14" s="165"/>
      <c r="BJ14" s="25"/>
      <c r="BK14" s="21">
        <v>8</v>
      </c>
      <c r="BL14" s="156">
        <v>13</v>
      </c>
      <c r="BM14" s="169">
        <v>23</v>
      </c>
      <c r="BN14" s="21"/>
      <c r="BO14" s="156"/>
      <c r="BP14" s="165"/>
      <c r="BQ14" s="25"/>
      <c r="BR14" s="21">
        <v>8</v>
      </c>
      <c r="BS14" s="156">
        <v>13</v>
      </c>
      <c r="BT14" s="169">
        <v>22</v>
      </c>
      <c r="BU14" s="21"/>
      <c r="BV14" s="156"/>
      <c r="BW14" s="165"/>
      <c r="BX14" s="25"/>
      <c r="BY14" s="21">
        <v>8</v>
      </c>
      <c r="BZ14" s="156">
        <v>12</v>
      </c>
      <c r="CA14" s="21"/>
      <c r="CB14" s="156"/>
      <c r="CC14" s="25"/>
      <c r="CD14" s="21">
        <v>8</v>
      </c>
      <c r="CE14" s="231">
        <v>12</v>
      </c>
      <c r="CF14" s="169">
        <v>22</v>
      </c>
      <c r="CG14" s="21"/>
      <c r="CH14" s="231"/>
      <c r="CI14" s="165"/>
      <c r="CJ14" s="25"/>
      <c r="CK14" s="21">
        <v>8</v>
      </c>
      <c r="CL14" s="231">
        <v>12</v>
      </c>
      <c r="CM14" s="21"/>
      <c r="CN14" s="231"/>
      <c r="CO14" s="25"/>
      <c r="CP14" s="21">
        <v>8</v>
      </c>
      <c r="CQ14" s="231">
        <v>12</v>
      </c>
      <c r="CR14" s="169">
        <v>22</v>
      </c>
      <c r="CS14" s="21"/>
      <c r="CT14" s="231"/>
      <c r="CU14" s="165"/>
    </row>
    <row r="15" spans="1:99" ht="15" customHeight="1">
      <c r="A15" s="254"/>
      <c r="B15" s="149" t="s">
        <v>815</v>
      </c>
      <c r="C15" s="2">
        <v>5</v>
      </c>
      <c r="D15" s="2"/>
      <c r="E15" s="152"/>
      <c r="F15" s="19"/>
      <c r="G15" s="2"/>
      <c r="H15" s="152"/>
      <c r="I15" s="25"/>
      <c r="J15" s="31">
        <v>10</v>
      </c>
      <c r="K15" s="2">
        <v>2</v>
      </c>
      <c r="L15" s="152"/>
      <c r="M15" s="21"/>
      <c r="N15" s="2"/>
      <c r="O15" s="152"/>
      <c r="P15" s="25"/>
      <c r="Q15" s="21">
        <v>10</v>
      </c>
      <c r="R15" s="24">
        <v>3</v>
      </c>
      <c r="S15" s="152"/>
      <c r="T15" s="21"/>
      <c r="U15" s="24"/>
      <c r="V15" s="152"/>
      <c r="W15" s="25"/>
      <c r="X15" s="21">
        <v>10</v>
      </c>
      <c r="Y15" s="28">
        <v>3</v>
      </c>
      <c r="Z15" s="152"/>
      <c r="AA15" s="21"/>
      <c r="AB15" s="28"/>
      <c r="AC15" s="152"/>
      <c r="AD15" s="25"/>
      <c r="AE15" s="21">
        <v>3</v>
      </c>
      <c r="AF15" s="32">
        <v>3</v>
      </c>
      <c r="AG15" s="153">
        <v>13</v>
      </c>
      <c r="AH15" s="21"/>
      <c r="AI15" s="32"/>
      <c r="AJ15" s="153"/>
      <c r="AK15" s="25"/>
      <c r="AL15" s="21">
        <v>3</v>
      </c>
      <c r="AM15" s="38">
        <v>3</v>
      </c>
      <c r="AN15" s="21"/>
      <c r="AO15" s="38"/>
      <c r="AP15" s="25"/>
      <c r="AQ15" s="25"/>
      <c r="AR15" s="21">
        <v>3</v>
      </c>
      <c r="AS15" s="59">
        <v>3</v>
      </c>
      <c r="AT15" s="21"/>
      <c r="AU15" s="141"/>
      <c r="AV15" s="25"/>
      <c r="AW15" s="21">
        <v>4</v>
      </c>
      <c r="AX15" s="162">
        <v>3</v>
      </c>
      <c r="AY15" s="158">
        <v>16</v>
      </c>
      <c r="AZ15" s="21"/>
      <c r="BA15" s="162"/>
      <c r="BB15" s="158"/>
      <c r="BC15" s="25"/>
      <c r="BD15" s="21">
        <v>4</v>
      </c>
      <c r="BE15" s="156">
        <v>3</v>
      </c>
      <c r="BF15" s="169">
        <v>18</v>
      </c>
      <c r="BG15" s="21"/>
      <c r="BH15" s="156"/>
      <c r="BI15" s="165"/>
      <c r="BJ15" s="25"/>
      <c r="BK15" s="21">
        <v>4</v>
      </c>
      <c r="BL15" s="156">
        <v>4</v>
      </c>
      <c r="BM15" s="169">
        <v>18</v>
      </c>
      <c r="BN15" s="21"/>
      <c r="BO15" s="156"/>
      <c r="BP15" s="165"/>
      <c r="BQ15" s="25"/>
      <c r="BR15" s="21">
        <v>4</v>
      </c>
      <c r="BS15" s="156">
        <v>18</v>
      </c>
      <c r="BT15" s="169">
        <v>18</v>
      </c>
      <c r="BU15" s="21"/>
      <c r="BV15" s="156"/>
      <c r="BW15" s="165"/>
      <c r="BX15" s="25"/>
      <c r="BY15" s="21">
        <v>4</v>
      </c>
      <c r="BZ15" s="156">
        <v>19</v>
      </c>
      <c r="CA15" s="21"/>
      <c r="CB15" s="156"/>
      <c r="CC15" s="25"/>
      <c r="CD15" s="21">
        <v>16</v>
      </c>
      <c r="CE15" s="231">
        <v>19</v>
      </c>
      <c r="CF15" s="169">
        <v>18</v>
      </c>
      <c r="CG15" s="21"/>
      <c r="CH15" s="231"/>
      <c r="CI15" s="165"/>
      <c r="CJ15" s="25"/>
      <c r="CK15" s="21">
        <v>4</v>
      </c>
      <c r="CL15" s="231">
        <v>19</v>
      </c>
      <c r="CM15" s="21"/>
      <c r="CN15" s="231"/>
      <c r="CO15" s="25"/>
      <c r="CP15" s="21">
        <v>16</v>
      </c>
      <c r="CQ15" s="231">
        <v>19</v>
      </c>
      <c r="CR15" s="169">
        <v>19</v>
      </c>
      <c r="CS15" s="21"/>
      <c r="CT15" s="231"/>
      <c r="CU15" s="165"/>
    </row>
    <row r="16" spans="1:99" ht="15" customHeight="1">
      <c r="A16" s="254"/>
      <c r="B16" s="19" t="s">
        <v>201</v>
      </c>
      <c r="C16" s="2">
        <v>0</v>
      </c>
      <c r="D16" s="2"/>
      <c r="E16" s="152"/>
      <c r="F16" s="2">
        <v>1</v>
      </c>
      <c r="G16" s="2"/>
      <c r="H16" s="152"/>
      <c r="I16" s="25"/>
      <c r="J16" s="31">
        <v>1</v>
      </c>
      <c r="K16" s="2"/>
      <c r="L16" s="152"/>
      <c r="M16" s="21">
        <v>5</v>
      </c>
      <c r="N16" s="2">
        <v>4</v>
      </c>
      <c r="O16" s="152"/>
      <c r="P16" s="25"/>
      <c r="Q16" s="21">
        <v>1</v>
      </c>
      <c r="R16" s="24"/>
      <c r="S16" s="152"/>
      <c r="T16" s="21">
        <v>5</v>
      </c>
      <c r="U16" s="24">
        <v>3</v>
      </c>
      <c r="V16" s="152"/>
      <c r="W16" s="25"/>
      <c r="X16" s="21">
        <v>1</v>
      </c>
      <c r="Y16" s="28"/>
      <c r="Z16" s="152"/>
      <c r="AA16" s="21">
        <v>5</v>
      </c>
      <c r="AB16" s="28">
        <v>4</v>
      </c>
      <c r="AC16" s="152"/>
      <c r="AD16" s="25"/>
      <c r="AE16" s="21">
        <v>1</v>
      </c>
      <c r="AF16" s="32"/>
      <c r="AG16" s="153">
        <v>2</v>
      </c>
      <c r="AH16" s="21">
        <v>5</v>
      </c>
      <c r="AI16" s="32">
        <v>4</v>
      </c>
      <c r="AJ16" s="153">
        <v>1</v>
      </c>
      <c r="AK16" s="25"/>
      <c r="AL16" s="21">
        <v>8</v>
      </c>
      <c r="AM16" s="38"/>
      <c r="AN16" s="21">
        <v>5</v>
      </c>
      <c r="AO16" s="38">
        <v>6</v>
      </c>
      <c r="AP16" s="25"/>
      <c r="AQ16" s="25"/>
      <c r="AR16" s="21">
        <v>8</v>
      </c>
      <c r="AS16" s="59"/>
      <c r="AT16" s="21">
        <v>5</v>
      </c>
      <c r="AU16" s="141">
        <v>6</v>
      </c>
      <c r="AV16" s="25"/>
      <c r="AW16" s="21">
        <v>8</v>
      </c>
      <c r="AX16" s="162"/>
      <c r="AY16" s="158">
        <v>2</v>
      </c>
      <c r="AZ16" s="21">
        <v>5</v>
      </c>
      <c r="BA16" s="162">
        <v>8</v>
      </c>
      <c r="BB16" s="158">
        <v>4</v>
      </c>
      <c r="BC16" s="25"/>
      <c r="BD16" s="21">
        <v>8</v>
      </c>
      <c r="BE16" s="156">
        <v>2</v>
      </c>
      <c r="BF16" s="169">
        <v>2</v>
      </c>
      <c r="BG16" s="21">
        <v>5</v>
      </c>
      <c r="BH16" s="156">
        <v>9</v>
      </c>
      <c r="BI16" s="169">
        <v>4</v>
      </c>
      <c r="BJ16" s="25"/>
      <c r="BK16" s="21">
        <v>8</v>
      </c>
      <c r="BL16" s="156">
        <v>3</v>
      </c>
      <c r="BM16" s="169">
        <v>2</v>
      </c>
      <c r="BN16" s="21">
        <v>5</v>
      </c>
      <c r="BO16" s="156">
        <v>9</v>
      </c>
      <c r="BP16" s="169">
        <v>4</v>
      </c>
      <c r="BQ16" s="25"/>
      <c r="BR16" s="21">
        <v>8</v>
      </c>
      <c r="BS16" s="156">
        <v>3</v>
      </c>
      <c r="BT16" s="169">
        <v>4</v>
      </c>
      <c r="BU16" s="21">
        <v>5</v>
      </c>
      <c r="BV16" s="156">
        <v>11</v>
      </c>
      <c r="BW16" s="169">
        <v>4</v>
      </c>
      <c r="BX16" s="25"/>
      <c r="BY16" s="21">
        <v>8</v>
      </c>
      <c r="BZ16" s="156">
        <v>4</v>
      </c>
      <c r="CA16" s="21">
        <v>5</v>
      </c>
      <c r="CB16" s="156">
        <v>12</v>
      </c>
      <c r="CC16" s="25"/>
      <c r="CD16" s="21">
        <v>8</v>
      </c>
      <c r="CE16" s="231">
        <v>5</v>
      </c>
      <c r="CF16" s="169">
        <v>4</v>
      </c>
      <c r="CG16" s="21">
        <v>5</v>
      </c>
      <c r="CH16" s="231">
        <v>12</v>
      </c>
      <c r="CI16" s="169">
        <v>4</v>
      </c>
      <c r="CJ16" s="25"/>
      <c r="CK16" s="21">
        <v>8</v>
      </c>
      <c r="CL16" s="231">
        <v>4</v>
      </c>
      <c r="CM16" s="21">
        <v>5</v>
      </c>
      <c r="CN16" s="231">
        <v>12</v>
      </c>
      <c r="CO16" s="25"/>
      <c r="CP16" s="21">
        <v>8</v>
      </c>
      <c r="CQ16" s="231">
        <v>5</v>
      </c>
      <c r="CR16" s="169">
        <v>4</v>
      </c>
      <c r="CS16" s="21"/>
      <c r="CT16" s="231"/>
      <c r="CU16" s="169">
        <v>6</v>
      </c>
    </row>
    <row r="17" spans="1:99" ht="16.5" customHeight="1">
      <c r="A17" s="254"/>
      <c r="B17" s="19" t="s">
        <v>205</v>
      </c>
      <c r="C17" s="148">
        <v>0</v>
      </c>
      <c r="D17" s="148">
        <v>1</v>
      </c>
      <c r="E17" s="152"/>
      <c r="F17" s="148">
        <v>2</v>
      </c>
      <c r="G17" s="148">
        <v>8</v>
      </c>
      <c r="H17" s="152"/>
      <c r="I17" s="25"/>
      <c r="J17" s="148">
        <v>7</v>
      </c>
      <c r="K17" s="148">
        <v>3</v>
      </c>
      <c r="L17" s="152"/>
      <c r="M17" s="21">
        <v>2</v>
      </c>
      <c r="N17" s="148">
        <v>13</v>
      </c>
      <c r="O17" s="152"/>
      <c r="P17" s="25"/>
      <c r="Q17" s="21">
        <v>7</v>
      </c>
      <c r="R17" s="148">
        <v>3</v>
      </c>
      <c r="S17" s="152"/>
      <c r="T17" s="21">
        <v>12</v>
      </c>
      <c r="U17" s="148">
        <v>13</v>
      </c>
      <c r="V17" s="152"/>
      <c r="W17" s="25"/>
      <c r="X17" s="21">
        <v>7</v>
      </c>
      <c r="Y17" s="148">
        <v>3</v>
      </c>
      <c r="Z17" s="152"/>
      <c r="AA17" s="21">
        <v>12</v>
      </c>
      <c r="AB17" s="148">
        <v>13</v>
      </c>
      <c r="AC17" s="152"/>
      <c r="AD17" s="25"/>
      <c r="AE17" s="21"/>
      <c r="AF17" s="148"/>
      <c r="AG17" s="153"/>
      <c r="AH17" s="21"/>
      <c r="AI17" s="148"/>
      <c r="AJ17" s="153"/>
      <c r="AK17" s="25"/>
      <c r="AL17" s="21">
        <v>13</v>
      </c>
      <c r="AM17" s="148">
        <v>3</v>
      </c>
      <c r="AN17" s="21">
        <v>12</v>
      </c>
      <c r="AO17" s="148">
        <v>13</v>
      </c>
      <c r="AP17" s="25"/>
      <c r="AQ17" s="25"/>
      <c r="AR17" s="21">
        <v>13</v>
      </c>
      <c r="AS17" s="148">
        <v>6</v>
      </c>
      <c r="AT17" s="21">
        <v>12</v>
      </c>
      <c r="AU17" s="148">
        <v>13</v>
      </c>
      <c r="AV17" s="25"/>
      <c r="AW17" s="21"/>
      <c r="AX17" s="162"/>
      <c r="AY17" s="158"/>
      <c r="AZ17" s="21"/>
      <c r="BA17" s="162"/>
      <c r="BB17" s="158"/>
      <c r="BC17" s="25"/>
      <c r="BD17" s="21"/>
      <c r="BE17" s="156"/>
      <c r="BF17" s="169"/>
      <c r="BG17" s="21"/>
      <c r="BH17" s="156"/>
      <c r="BI17" s="165"/>
      <c r="BJ17" s="25"/>
      <c r="BK17" s="21"/>
      <c r="BL17" s="156"/>
      <c r="BM17" s="169"/>
      <c r="BN17" s="21"/>
      <c r="BO17" s="156"/>
      <c r="BP17" s="165"/>
      <c r="BQ17" s="25"/>
      <c r="BR17" s="21"/>
      <c r="BS17" s="156"/>
      <c r="BT17" s="165"/>
      <c r="BU17" s="21"/>
      <c r="BV17" s="156"/>
      <c r="BW17" s="165"/>
      <c r="BX17" s="25"/>
      <c r="BY17" s="21"/>
      <c r="BZ17" s="156"/>
      <c r="CA17" s="21"/>
      <c r="CB17" s="156">
        <v>1</v>
      </c>
      <c r="CC17" s="25"/>
      <c r="CD17" s="21"/>
      <c r="CE17" s="231"/>
      <c r="CF17" s="169"/>
      <c r="CG17" s="21"/>
      <c r="CH17" s="231">
        <v>1</v>
      </c>
      <c r="CI17" s="165"/>
      <c r="CJ17" s="25"/>
      <c r="CK17" s="21"/>
      <c r="CL17" s="231"/>
      <c r="CM17" s="21"/>
      <c r="CN17" s="231">
        <v>1</v>
      </c>
      <c r="CO17" s="25"/>
      <c r="CP17" s="21"/>
      <c r="CQ17" s="231"/>
      <c r="CR17" s="169"/>
      <c r="CS17" s="21"/>
      <c r="CT17" s="231"/>
      <c r="CU17" s="165"/>
    </row>
    <row r="18" spans="1:128" s="27" customFormat="1" ht="6.75" customHeight="1">
      <c r="A18" s="2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25"/>
      <c r="BE18" s="25"/>
      <c r="BF18" s="166"/>
      <c r="BG18" s="25"/>
      <c r="BH18" s="25"/>
      <c r="BI18" s="166"/>
      <c r="BJ18" s="25"/>
      <c r="BK18" s="25"/>
      <c r="BL18" s="25"/>
      <c r="BM18" s="166"/>
      <c r="BN18" s="25"/>
      <c r="BO18" s="25"/>
      <c r="BP18" s="166"/>
      <c r="BQ18" s="25"/>
      <c r="BR18" s="25"/>
      <c r="BS18" s="25"/>
      <c r="BT18" s="166"/>
      <c r="BU18" s="25"/>
      <c r="BV18" s="25"/>
      <c r="BW18" s="166"/>
      <c r="BX18" s="25"/>
      <c r="BY18" s="25"/>
      <c r="BZ18" s="25"/>
      <c r="CA18" s="25"/>
      <c r="CB18" s="25"/>
      <c r="CC18" s="25"/>
      <c r="CD18" s="25"/>
      <c r="CE18" s="25"/>
      <c r="CF18" s="177"/>
      <c r="CG18" s="25"/>
      <c r="CH18" s="25"/>
      <c r="CI18" s="166"/>
      <c r="CJ18" s="25"/>
      <c r="CK18" s="25"/>
      <c r="CL18" s="25"/>
      <c r="CM18" s="25"/>
      <c r="CN18" s="25"/>
      <c r="CO18" s="25"/>
      <c r="CP18" s="25"/>
      <c r="CQ18" s="25"/>
      <c r="CR18" s="177"/>
      <c r="CS18" s="25"/>
      <c r="CT18" s="25"/>
      <c r="CU18" s="166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</row>
    <row r="19" spans="1:99" ht="15.75" customHeight="1">
      <c r="A19" s="243" t="s">
        <v>52</v>
      </c>
      <c r="B19" s="19" t="s">
        <v>200</v>
      </c>
      <c r="C19" s="2">
        <v>3</v>
      </c>
      <c r="D19" s="2">
        <v>5</v>
      </c>
      <c r="E19" s="152"/>
      <c r="F19" s="19"/>
      <c r="G19" s="2"/>
      <c r="H19" s="152"/>
      <c r="I19" s="25"/>
      <c r="J19" s="31">
        <v>4</v>
      </c>
      <c r="K19" s="2">
        <v>7</v>
      </c>
      <c r="L19" s="152"/>
      <c r="M19" s="21"/>
      <c r="N19" s="2"/>
      <c r="O19" s="152"/>
      <c r="P19" s="25"/>
      <c r="Q19" s="21">
        <v>6</v>
      </c>
      <c r="R19" s="24">
        <v>9</v>
      </c>
      <c r="S19" s="152"/>
      <c r="T19" s="21"/>
      <c r="U19" s="24"/>
      <c r="V19" s="152"/>
      <c r="W19" s="25"/>
      <c r="X19" s="21">
        <v>7</v>
      </c>
      <c r="Y19" s="28">
        <v>9</v>
      </c>
      <c r="Z19" s="152"/>
      <c r="AA19" s="21"/>
      <c r="AB19" s="28"/>
      <c r="AC19" s="152"/>
      <c r="AD19" s="25"/>
      <c r="AE19" s="21">
        <v>7</v>
      </c>
      <c r="AF19" s="32">
        <v>10</v>
      </c>
      <c r="AG19" s="153">
        <v>14</v>
      </c>
      <c r="AH19" s="21"/>
      <c r="AI19" s="32"/>
      <c r="AJ19" s="153"/>
      <c r="AK19" s="25"/>
      <c r="AL19" s="21">
        <v>9</v>
      </c>
      <c r="AM19" s="38">
        <v>11</v>
      </c>
      <c r="AN19" s="21"/>
      <c r="AO19" s="38"/>
      <c r="AP19" s="25"/>
      <c r="AQ19" s="25"/>
      <c r="AR19" s="21">
        <v>9</v>
      </c>
      <c r="AS19" s="59">
        <v>12</v>
      </c>
      <c r="AT19" s="21"/>
      <c r="AU19" s="141"/>
      <c r="AV19" s="25"/>
      <c r="AW19" s="21">
        <v>11</v>
      </c>
      <c r="AX19" s="162">
        <v>14</v>
      </c>
      <c r="AY19" s="158">
        <v>18</v>
      </c>
      <c r="AZ19" s="21"/>
      <c r="BA19" s="162"/>
      <c r="BB19" s="158"/>
      <c r="BC19" s="25"/>
      <c r="BD19" s="21">
        <v>11</v>
      </c>
      <c r="BE19" s="156">
        <v>14</v>
      </c>
      <c r="BF19" s="169">
        <v>18</v>
      </c>
      <c r="BG19" s="21"/>
      <c r="BH19" s="156"/>
      <c r="BI19" s="165"/>
      <c r="BJ19" s="25"/>
      <c r="BK19" s="21">
        <v>11</v>
      </c>
      <c r="BL19" s="156">
        <v>14</v>
      </c>
      <c r="BM19" s="169">
        <v>19</v>
      </c>
      <c r="BN19" s="21"/>
      <c r="BO19" s="156"/>
      <c r="BP19" s="165"/>
      <c r="BQ19" s="25"/>
      <c r="BR19" s="21">
        <v>11</v>
      </c>
      <c r="BS19" s="156">
        <v>14</v>
      </c>
      <c r="BT19" s="169">
        <v>19</v>
      </c>
      <c r="BU19" s="21"/>
      <c r="BV19" s="156"/>
      <c r="BW19" s="165"/>
      <c r="BX19" s="25"/>
      <c r="BY19" s="21">
        <v>11</v>
      </c>
      <c r="BZ19" s="156">
        <v>15</v>
      </c>
      <c r="CA19" s="21"/>
      <c r="CB19" s="156"/>
      <c r="CC19" s="25"/>
      <c r="CD19" s="21">
        <v>11</v>
      </c>
      <c r="CE19" s="231">
        <v>16</v>
      </c>
      <c r="CF19" s="169">
        <v>19</v>
      </c>
      <c r="CG19" s="21"/>
      <c r="CH19" s="231"/>
      <c r="CI19" s="165"/>
      <c r="CJ19" s="25"/>
      <c r="CK19" s="21">
        <v>11</v>
      </c>
      <c r="CL19" s="231">
        <v>15</v>
      </c>
      <c r="CM19" s="21"/>
      <c r="CN19" s="231"/>
      <c r="CO19" s="25"/>
      <c r="CP19" s="21">
        <v>11</v>
      </c>
      <c r="CQ19" s="231">
        <v>16</v>
      </c>
      <c r="CR19" s="169">
        <v>19</v>
      </c>
      <c r="CS19" s="21"/>
      <c r="CT19" s="231"/>
      <c r="CU19" s="165"/>
    </row>
    <row r="20" spans="1:99" ht="15" customHeight="1">
      <c r="A20" s="243"/>
      <c r="B20" s="149" t="s">
        <v>815</v>
      </c>
      <c r="C20" s="150">
        <v>5</v>
      </c>
      <c r="D20" s="150"/>
      <c r="E20" s="152"/>
      <c r="F20" s="19"/>
      <c r="G20" s="150"/>
      <c r="H20" s="152"/>
      <c r="I20" s="25"/>
      <c r="J20" s="150">
        <v>10</v>
      </c>
      <c r="K20" s="150">
        <v>2</v>
      </c>
      <c r="L20" s="152"/>
      <c r="M20" s="21"/>
      <c r="N20" s="150"/>
      <c r="O20" s="152"/>
      <c r="P20" s="25"/>
      <c r="Q20" s="21">
        <v>10</v>
      </c>
      <c r="R20" s="150">
        <v>3</v>
      </c>
      <c r="S20" s="152"/>
      <c r="T20" s="21"/>
      <c r="U20" s="150"/>
      <c r="V20" s="152"/>
      <c r="W20" s="25"/>
      <c r="X20" s="21">
        <v>10</v>
      </c>
      <c r="Y20" s="150">
        <v>3</v>
      </c>
      <c r="Z20" s="152"/>
      <c r="AA20" s="21"/>
      <c r="AB20" s="150"/>
      <c r="AC20" s="152"/>
      <c r="AD20" s="25"/>
      <c r="AE20" s="21">
        <v>3</v>
      </c>
      <c r="AF20" s="150">
        <v>3</v>
      </c>
      <c r="AG20" s="153"/>
      <c r="AH20" s="21"/>
      <c r="AI20" s="150"/>
      <c r="AJ20" s="153"/>
      <c r="AK20" s="25"/>
      <c r="AL20" s="21">
        <v>3</v>
      </c>
      <c r="AM20" s="150">
        <v>3</v>
      </c>
      <c r="AN20" s="21"/>
      <c r="AO20" s="150"/>
      <c r="AP20" s="25"/>
      <c r="AQ20" s="25"/>
      <c r="AR20" s="21">
        <v>3</v>
      </c>
      <c r="AS20" s="150">
        <v>3</v>
      </c>
      <c r="AT20" s="21"/>
      <c r="AU20" s="150"/>
      <c r="AV20" s="25"/>
      <c r="AW20" s="21">
        <v>4</v>
      </c>
      <c r="AX20" s="162">
        <v>3</v>
      </c>
      <c r="AY20" s="158">
        <v>10</v>
      </c>
      <c r="AZ20" s="21"/>
      <c r="BA20" s="162"/>
      <c r="BB20" s="158"/>
      <c r="BC20" s="25"/>
      <c r="BD20" s="21"/>
      <c r="BE20" s="156"/>
      <c r="BF20" s="169">
        <v>10</v>
      </c>
      <c r="BG20" s="21"/>
      <c r="BH20" s="156"/>
      <c r="BI20" s="165"/>
      <c r="BJ20" s="25"/>
      <c r="BK20" s="21"/>
      <c r="BL20" s="156"/>
      <c r="BM20" s="169">
        <v>13</v>
      </c>
      <c r="BN20" s="21"/>
      <c r="BO20" s="156"/>
      <c r="BP20" s="165"/>
      <c r="BQ20" s="25"/>
      <c r="BR20" s="21">
        <v>4</v>
      </c>
      <c r="BS20" s="156"/>
      <c r="BT20" s="169">
        <v>13</v>
      </c>
      <c r="BU20" s="21"/>
      <c r="BV20" s="156"/>
      <c r="BW20" s="165"/>
      <c r="BX20" s="25"/>
      <c r="BY20" s="21">
        <v>4</v>
      </c>
      <c r="BZ20" s="156"/>
      <c r="CA20" s="21"/>
      <c r="CB20" s="156"/>
      <c r="CC20" s="25"/>
      <c r="CD20" s="21">
        <v>4</v>
      </c>
      <c r="CE20" s="231"/>
      <c r="CF20" s="169">
        <v>13</v>
      </c>
      <c r="CG20" s="21"/>
      <c r="CH20" s="231"/>
      <c r="CI20" s="165"/>
      <c r="CJ20" s="25"/>
      <c r="CK20" s="21">
        <v>4</v>
      </c>
      <c r="CL20" s="231"/>
      <c r="CM20" s="21"/>
      <c r="CN20" s="231"/>
      <c r="CO20" s="25"/>
      <c r="CP20" s="21">
        <v>4</v>
      </c>
      <c r="CQ20" s="231"/>
      <c r="CR20" s="169">
        <v>14</v>
      </c>
      <c r="CS20" s="21"/>
      <c r="CT20" s="231"/>
      <c r="CU20" s="165"/>
    </row>
    <row r="21" spans="1:99" ht="15.75" customHeight="1">
      <c r="A21" s="243"/>
      <c r="B21" s="19" t="s">
        <v>203</v>
      </c>
      <c r="C21" s="2">
        <v>2</v>
      </c>
      <c r="D21" s="2"/>
      <c r="E21" s="152"/>
      <c r="F21" s="2"/>
      <c r="G21" s="2">
        <v>1</v>
      </c>
      <c r="H21" s="152"/>
      <c r="I21" s="25"/>
      <c r="J21" s="31">
        <v>2</v>
      </c>
      <c r="K21" s="2">
        <v>1</v>
      </c>
      <c r="L21" s="152"/>
      <c r="M21" s="21">
        <v>1</v>
      </c>
      <c r="N21" s="2">
        <v>3</v>
      </c>
      <c r="O21" s="152"/>
      <c r="P21" s="25"/>
      <c r="Q21" s="21">
        <v>2</v>
      </c>
      <c r="R21" s="24">
        <v>1</v>
      </c>
      <c r="S21" s="152"/>
      <c r="T21" s="21">
        <v>1</v>
      </c>
      <c r="U21" s="24">
        <v>2</v>
      </c>
      <c r="V21" s="152"/>
      <c r="W21" s="25"/>
      <c r="X21" s="21">
        <v>2</v>
      </c>
      <c r="Y21" s="28">
        <v>1</v>
      </c>
      <c r="Z21" s="152"/>
      <c r="AA21" s="21">
        <v>1</v>
      </c>
      <c r="AB21" s="28">
        <v>4</v>
      </c>
      <c r="AC21" s="152"/>
      <c r="AD21" s="25"/>
      <c r="AE21" s="21">
        <v>2</v>
      </c>
      <c r="AF21" s="32">
        <v>1</v>
      </c>
      <c r="AG21" s="153"/>
      <c r="AH21" s="21">
        <v>1</v>
      </c>
      <c r="AI21" s="32">
        <v>4</v>
      </c>
      <c r="AJ21" s="153">
        <v>4</v>
      </c>
      <c r="AK21" s="25"/>
      <c r="AL21" s="21">
        <v>2</v>
      </c>
      <c r="AM21" s="38">
        <v>1</v>
      </c>
      <c r="AN21" s="21">
        <v>1</v>
      </c>
      <c r="AO21" s="38">
        <v>4</v>
      </c>
      <c r="AP21" s="25"/>
      <c r="AQ21" s="25"/>
      <c r="AR21" s="21">
        <v>2</v>
      </c>
      <c r="AS21" s="59">
        <v>1</v>
      </c>
      <c r="AT21" s="21">
        <v>1</v>
      </c>
      <c r="AU21" s="141">
        <v>4</v>
      </c>
      <c r="AV21" s="25"/>
      <c r="AW21" s="21">
        <v>2</v>
      </c>
      <c r="AX21" s="162">
        <v>2</v>
      </c>
      <c r="AY21" s="158">
        <v>2</v>
      </c>
      <c r="AZ21" s="21">
        <v>1</v>
      </c>
      <c r="BA21" s="162">
        <v>5</v>
      </c>
      <c r="BB21" s="158">
        <v>8</v>
      </c>
      <c r="BC21" s="25"/>
      <c r="BD21" s="21">
        <v>2</v>
      </c>
      <c r="BE21" s="156">
        <v>3</v>
      </c>
      <c r="BF21" s="169">
        <v>3</v>
      </c>
      <c r="BG21" s="21">
        <v>1</v>
      </c>
      <c r="BH21" s="156">
        <v>5</v>
      </c>
      <c r="BI21" s="169">
        <v>8</v>
      </c>
      <c r="BJ21" s="25"/>
      <c r="BK21" s="21">
        <v>2</v>
      </c>
      <c r="BL21" s="156">
        <v>4</v>
      </c>
      <c r="BM21" s="169">
        <v>3</v>
      </c>
      <c r="BN21" s="21">
        <v>1</v>
      </c>
      <c r="BO21" s="156">
        <v>5</v>
      </c>
      <c r="BP21" s="169">
        <v>10</v>
      </c>
      <c r="BQ21" s="25"/>
      <c r="BR21" s="21">
        <v>2</v>
      </c>
      <c r="BS21" s="156">
        <v>4</v>
      </c>
      <c r="BT21" s="169">
        <v>5</v>
      </c>
      <c r="BU21" s="21">
        <v>1</v>
      </c>
      <c r="BV21" s="156">
        <v>6</v>
      </c>
      <c r="BW21" s="169">
        <v>10</v>
      </c>
      <c r="BX21" s="25"/>
      <c r="BY21" s="21">
        <v>2</v>
      </c>
      <c r="BZ21" s="156">
        <v>4</v>
      </c>
      <c r="CA21" s="21">
        <v>1</v>
      </c>
      <c r="CB21" s="156">
        <v>8</v>
      </c>
      <c r="CC21" s="25"/>
      <c r="CD21" s="21">
        <v>2</v>
      </c>
      <c r="CE21" s="231">
        <v>4</v>
      </c>
      <c r="CF21" s="169">
        <v>5</v>
      </c>
      <c r="CG21" s="21">
        <v>1</v>
      </c>
      <c r="CH21" s="231">
        <v>8</v>
      </c>
      <c r="CI21" s="169">
        <v>11</v>
      </c>
      <c r="CJ21" s="25"/>
      <c r="CK21" s="21">
        <v>2</v>
      </c>
      <c r="CL21" s="231">
        <v>4</v>
      </c>
      <c r="CM21" s="21">
        <v>1</v>
      </c>
      <c r="CN21" s="231">
        <v>8</v>
      </c>
      <c r="CO21" s="25"/>
      <c r="CP21" s="21">
        <v>2</v>
      </c>
      <c r="CQ21" s="231">
        <v>4</v>
      </c>
      <c r="CR21" s="169">
        <v>5</v>
      </c>
      <c r="CS21" s="21"/>
      <c r="CT21" s="231"/>
      <c r="CU21" s="169">
        <v>13</v>
      </c>
    </row>
    <row r="22" spans="1:99" ht="16.5" customHeight="1">
      <c r="A22" s="243"/>
      <c r="B22" s="19" t="s">
        <v>688</v>
      </c>
      <c r="C22" s="148">
        <v>0</v>
      </c>
      <c r="D22" s="148">
        <v>1</v>
      </c>
      <c r="E22" s="152"/>
      <c r="F22" s="148">
        <v>2</v>
      </c>
      <c r="G22" s="148">
        <v>8</v>
      </c>
      <c r="H22" s="152"/>
      <c r="I22" s="25"/>
      <c r="J22" s="148">
        <v>7</v>
      </c>
      <c r="K22" s="148">
        <v>3</v>
      </c>
      <c r="L22" s="152"/>
      <c r="M22" s="21">
        <v>2</v>
      </c>
      <c r="N22" s="148">
        <v>13</v>
      </c>
      <c r="O22" s="152"/>
      <c r="P22" s="25"/>
      <c r="Q22" s="21">
        <v>7</v>
      </c>
      <c r="R22" s="148">
        <v>3</v>
      </c>
      <c r="S22" s="152"/>
      <c r="T22" s="21">
        <v>12</v>
      </c>
      <c r="U22" s="148">
        <v>13</v>
      </c>
      <c r="V22" s="152"/>
      <c r="W22" s="25"/>
      <c r="X22" s="21">
        <v>7</v>
      </c>
      <c r="Y22" s="148">
        <v>3</v>
      </c>
      <c r="Z22" s="152"/>
      <c r="AA22" s="21">
        <v>12</v>
      </c>
      <c r="AB22" s="148">
        <v>13</v>
      </c>
      <c r="AC22" s="152"/>
      <c r="AD22" s="25"/>
      <c r="AE22" s="21"/>
      <c r="AF22" s="148"/>
      <c r="AG22" s="153"/>
      <c r="AH22" s="21"/>
      <c r="AI22" s="148"/>
      <c r="AJ22" s="153">
        <v>8</v>
      </c>
      <c r="AK22" s="25"/>
      <c r="AL22" s="21">
        <v>13</v>
      </c>
      <c r="AM22" s="148">
        <v>3</v>
      </c>
      <c r="AN22" s="21">
        <v>12</v>
      </c>
      <c r="AO22" s="148">
        <v>13</v>
      </c>
      <c r="AP22" s="25"/>
      <c r="AQ22" s="25"/>
      <c r="AR22" s="21">
        <v>13</v>
      </c>
      <c r="AS22" s="148">
        <v>6</v>
      </c>
      <c r="AT22" s="21">
        <v>12</v>
      </c>
      <c r="AU22" s="148">
        <v>13</v>
      </c>
      <c r="AV22" s="25"/>
      <c r="AW22" s="21"/>
      <c r="AX22" s="162"/>
      <c r="AY22" s="158"/>
      <c r="AZ22" s="21"/>
      <c r="BA22" s="162"/>
      <c r="BB22" s="158">
        <v>9</v>
      </c>
      <c r="BC22" s="25"/>
      <c r="BD22" s="21"/>
      <c r="BE22" s="156"/>
      <c r="BF22" s="169"/>
      <c r="BG22" s="21"/>
      <c r="BH22" s="156">
        <v>7</v>
      </c>
      <c r="BI22" s="169">
        <v>9</v>
      </c>
      <c r="BJ22" s="25"/>
      <c r="BK22" s="21"/>
      <c r="BL22" s="156"/>
      <c r="BM22" s="169"/>
      <c r="BN22" s="21"/>
      <c r="BO22" s="156">
        <v>7</v>
      </c>
      <c r="BP22" s="169">
        <v>9</v>
      </c>
      <c r="BQ22" s="25"/>
      <c r="BR22" s="21"/>
      <c r="BS22" s="156"/>
      <c r="BT22" s="169"/>
      <c r="BU22" s="21"/>
      <c r="BV22" s="156">
        <v>7</v>
      </c>
      <c r="BW22" s="169">
        <v>9</v>
      </c>
      <c r="BX22" s="25"/>
      <c r="BY22" s="21"/>
      <c r="BZ22" s="156"/>
      <c r="CA22" s="21"/>
      <c r="CB22" s="156">
        <v>7</v>
      </c>
      <c r="CC22" s="25"/>
      <c r="CD22" s="21"/>
      <c r="CE22" s="231"/>
      <c r="CF22" s="169"/>
      <c r="CG22" s="21"/>
      <c r="CH22" s="231">
        <v>9</v>
      </c>
      <c r="CI22" s="169">
        <v>9</v>
      </c>
      <c r="CJ22" s="25"/>
      <c r="CK22" s="21"/>
      <c r="CL22" s="231"/>
      <c r="CM22" s="21"/>
      <c r="CN22" s="231">
        <v>7</v>
      </c>
      <c r="CO22" s="25"/>
      <c r="CP22" s="21"/>
      <c r="CQ22" s="231"/>
      <c r="CR22" s="169"/>
      <c r="CS22" s="21"/>
      <c r="CT22" s="231"/>
      <c r="CU22" s="169">
        <v>9</v>
      </c>
    </row>
    <row r="23" spans="1:128" s="27" customFormat="1" ht="6.75" customHeight="1">
      <c r="A23" s="29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167"/>
      <c r="BG23" s="25"/>
      <c r="BH23" s="25"/>
      <c r="BI23" s="167"/>
      <c r="BJ23" s="25"/>
      <c r="BK23" s="25"/>
      <c r="BL23" s="25"/>
      <c r="BM23" s="167"/>
      <c r="BN23" s="25"/>
      <c r="BO23" s="25"/>
      <c r="BP23" s="167"/>
      <c r="BQ23" s="25"/>
      <c r="BR23" s="25"/>
      <c r="BS23" s="25"/>
      <c r="BT23" s="167"/>
      <c r="BU23" s="25"/>
      <c r="BV23" s="25"/>
      <c r="BW23" s="167"/>
      <c r="BX23" s="25"/>
      <c r="BY23" s="25"/>
      <c r="BZ23" s="25"/>
      <c r="CA23" s="25"/>
      <c r="CB23" s="25"/>
      <c r="CC23" s="25"/>
      <c r="CD23" s="25"/>
      <c r="CE23" s="25"/>
      <c r="CF23" s="177"/>
      <c r="CG23" s="25"/>
      <c r="CH23" s="25"/>
      <c r="CI23" s="167"/>
      <c r="CJ23" s="25"/>
      <c r="CK23" s="25"/>
      <c r="CL23" s="25"/>
      <c r="CM23" s="25"/>
      <c r="CN23" s="25"/>
      <c r="CO23" s="25"/>
      <c r="CP23" s="25"/>
      <c r="CQ23" s="25"/>
      <c r="CR23" s="177"/>
      <c r="CS23" s="25"/>
      <c r="CT23" s="25"/>
      <c r="CU23" s="167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</row>
    <row r="24" spans="1:100" ht="19.5" customHeight="1">
      <c r="A24" s="246" t="s">
        <v>35</v>
      </c>
      <c r="B24" s="19" t="s">
        <v>205</v>
      </c>
      <c r="C24" s="2">
        <v>1</v>
      </c>
      <c r="D24" s="2"/>
      <c r="E24" s="152"/>
      <c r="F24" s="2"/>
      <c r="G24" s="2"/>
      <c r="H24" s="152"/>
      <c r="I24" s="25"/>
      <c r="J24" s="31">
        <v>2</v>
      </c>
      <c r="K24" s="2">
        <v>2</v>
      </c>
      <c r="L24" s="152"/>
      <c r="M24" s="21"/>
      <c r="N24" s="2"/>
      <c r="O24" s="152"/>
      <c r="P24" s="25"/>
      <c r="Q24" s="21">
        <v>2</v>
      </c>
      <c r="R24" s="24">
        <v>2</v>
      </c>
      <c r="S24" s="152"/>
      <c r="T24" s="21"/>
      <c r="U24" s="24"/>
      <c r="V24" s="152"/>
      <c r="W24" s="25"/>
      <c r="X24" s="21">
        <v>2</v>
      </c>
      <c r="Y24" s="28">
        <v>2</v>
      </c>
      <c r="Z24" s="152"/>
      <c r="AA24" s="21"/>
      <c r="AB24" s="28"/>
      <c r="AC24" s="152"/>
      <c r="AD24" s="25"/>
      <c r="AE24" s="21">
        <v>2</v>
      </c>
      <c r="AF24" s="32">
        <v>2</v>
      </c>
      <c r="AG24" s="153"/>
      <c r="AH24" s="21"/>
      <c r="AI24" s="32"/>
      <c r="AJ24" s="153"/>
      <c r="AK24" s="25"/>
      <c r="AL24" s="21">
        <v>2</v>
      </c>
      <c r="AM24" s="38">
        <v>2</v>
      </c>
      <c r="AN24" s="21"/>
      <c r="AO24" s="38"/>
      <c r="AP24" s="25"/>
      <c r="AQ24" s="25"/>
      <c r="AR24" s="21">
        <v>2</v>
      </c>
      <c r="AS24" s="60">
        <v>2</v>
      </c>
      <c r="AT24" s="21"/>
      <c r="AU24" s="141"/>
      <c r="AV24" s="25"/>
      <c r="AW24" s="21">
        <v>4</v>
      </c>
      <c r="AX24" s="162">
        <v>2</v>
      </c>
      <c r="AY24" s="158">
        <v>1</v>
      </c>
      <c r="AZ24" s="21"/>
      <c r="BA24" s="162"/>
      <c r="BB24" s="158"/>
      <c r="BC24" s="25"/>
      <c r="BD24" s="21">
        <v>4</v>
      </c>
      <c r="BE24" s="156">
        <v>3</v>
      </c>
      <c r="BF24" s="169">
        <v>1</v>
      </c>
      <c r="BG24" s="21"/>
      <c r="BH24" s="156"/>
      <c r="BI24" s="169"/>
      <c r="BJ24" s="25"/>
      <c r="BK24" s="21">
        <v>4</v>
      </c>
      <c r="BL24" s="156">
        <v>4</v>
      </c>
      <c r="BM24" s="169">
        <v>1</v>
      </c>
      <c r="BN24" s="21"/>
      <c r="BO24" s="156"/>
      <c r="BP24" s="169"/>
      <c r="BQ24" s="25"/>
      <c r="BR24" s="21">
        <v>4</v>
      </c>
      <c r="BS24" s="156">
        <v>3</v>
      </c>
      <c r="BT24" s="169">
        <v>1</v>
      </c>
      <c r="BU24" s="21"/>
      <c r="BV24" s="156"/>
      <c r="BW24" s="169"/>
      <c r="BX24" s="25"/>
      <c r="BY24" s="21">
        <v>4</v>
      </c>
      <c r="BZ24" s="156">
        <v>3</v>
      </c>
      <c r="CA24" s="21"/>
      <c r="CB24" s="156"/>
      <c r="CC24" s="25"/>
      <c r="CD24" s="21">
        <v>4</v>
      </c>
      <c r="CE24" s="231">
        <v>7</v>
      </c>
      <c r="CF24" s="169">
        <v>3</v>
      </c>
      <c r="CG24" s="21"/>
      <c r="CH24" s="231"/>
      <c r="CI24" s="169"/>
      <c r="CJ24" s="25"/>
      <c r="CK24" s="21">
        <v>4</v>
      </c>
      <c r="CL24" s="231">
        <v>3</v>
      </c>
      <c r="CM24" s="21"/>
      <c r="CN24" s="231"/>
      <c r="CO24" s="25"/>
      <c r="CP24" s="21">
        <v>4</v>
      </c>
      <c r="CQ24" s="231">
        <v>7</v>
      </c>
      <c r="CR24" s="169">
        <v>3</v>
      </c>
      <c r="CS24" s="21"/>
      <c r="CT24" s="231"/>
      <c r="CU24" s="169"/>
      <c r="CV24" s="234">
        <v>2</v>
      </c>
    </row>
    <row r="25" spans="1:99" ht="19.5" customHeight="1">
      <c r="A25" s="247"/>
      <c r="B25" s="19" t="s">
        <v>204</v>
      </c>
      <c r="C25" s="2">
        <v>0</v>
      </c>
      <c r="D25" s="2">
        <v>2</v>
      </c>
      <c r="E25" s="152"/>
      <c r="F25" s="2"/>
      <c r="G25" s="2"/>
      <c r="H25" s="152"/>
      <c r="I25" s="25"/>
      <c r="J25" s="31">
        <v>2</v>
      </c>
      <c r="K25" s="2">
        <v>4</v>
      </c>
      <c r="L25" s="152"/>
      <c r="M25" s="21">
        <v>1</v>
      </c>
      <c r="N25" s="2">
        <v>0</v>
      </c>
      <c r="O25" s="152"/>
      <c r="P25" s="25"/>
      <c r="Q25" s="21">
        <v>3</v>
      </c>
      <c r="R25" s="24">
        <v>4</v>
      </c>
      <c r="S25" s="152"/>
      <c r="T25" s="21">
        <v>1</v>
      </c>
      <c r="U25" s="24"/>
      <c r="V25" s="152"/>
      <c r="W25" s="25"/>
      <c r="X25" s="21">
        <v>3</v>
      </c>
      <c r="Y25" s="28">
        <v>4</v>
      </c>
      <c r="Z25" s="152"/>
      <c r="AA25" s="21">
        <v>3</v>
      </c>
      <c r="AB25" s="28">
        <v>0</v>
      </c>
      <c r="AC25" s="152"/>
      <c r="AD25" s="25"/>
      <c r="AE25" s="21">
        <v>3</v>
      </c>
      <c r="AF25" s="32">
        <v>4</v>
      </c>
      <c r="AG25" s="153">
        <v>3</v>
      </c>
      <c r="AH25" s="21">
        <v>3</v>
      </c>
      <c r="AI25" s="32">
        <v>1</v>
      </c>
      <c r="AJ25" s="153">
        <v>4</v>
      </c>
      <c r="AK25" s="25"/>
      <c r="AL25" s="21">
        <v>5</v>
      </c>
      <c r="AM25" s="38">
        <v>5</v>
      </c>
      <c r="AN25" s="21">
        <v>3</v>
      </c>
      <c r="AO25" s="38">
        <v>1</v>
      </c>
      <c r="AP25" s="25"/>
      <c r="AQ25" s="25"/>
      <c r="AR25" s="21">
        <v>5</v>
      </c>
      <c r="AS25" s="60">
        <v>5</v>
      </c>
      <c r="AT25" s="21">
        <v>3</v>
      </c>
      <c r="AU25" s="141">
        <v>1</v>
      </c>
      <c r="AV25" s="25"/>
      <c r="AW25" s="21">
        <v>6</v>
      </c>
      <c r="AX25" s="162">
        <v>5</v>
      </c>
      <c r="AY25" s="158">
        <v>4</v>
      </c>
      <c r="AZ25" s="21">
        <v>3</v>
      </c>
      <c r="BA25" s="162">
        <v>3</v>
      </c>
      <c r="BB25" s="158">
        <v>8</v>
      </c>
      <c r="BC25" s="25"/>
      <c r="BD25" s="21">
        <v>6</v>
      </c>
      <c r="BE25" s="156">
        <v>6</v>
      </c>
      <c r="BF25" s="169">
        <v>6</v>
      </c>
      <c r="BG25" s="21">
        <v>3</v>
      </c>
      <c r="BH25" s="156">
        <v>3</v>
      </c>
      <c r="BI25" s="169">
        <v>9</v>
      </c>
      <c r="BJ25" s="25"/>
      <c r="BK25" s="21">
        <v>6</v>
      </c>
      <c r="BL25" s="156">
        <v>8</v>
      </c>
      <c r="BM25" s="169">
        <v>7</v>
      </c>
      <c r="BN25" s="21">
        <v>3</v>
      </c>
      <c r="BO25" s="156">
        <v>4</v>
      </c>
      <c r="BP25" s="169">
        <v>9</v>
      </c>
      <c r="BQ25" s="25"/>
      <c r="BR25" s="21">
        <v>6</v>
      </c>
      <c r="BS25" s="156">
        <v>6</v>
      </c>
      <c r="BT25" s="169">
        <v>9</v>
      </c>
      <c r="BU25" s="21">
        <v>3</v>
      </c>
      <c r="BV25" s="156">
        <v>3</v>
      </c>
      <c r="BW25" s="169">
        <v>11</v>
      </c>
      <c r="BX25" s="25"/>
      <c r="BY25" s="21">
        <v>6</v>
      </c>
      <c r="BZ25" s="156">
        <v>6</v>
      </c>
      <c r="CA25" s="21">
        <v>3</v>
      </c>
      <c r="CB25" s="156">
        <v>3</v>
      </c>
      <c r="CC25" s="25"/>
      <c r="CD25" s="21">
        <v>6</v>
      </c>
      <c r="CE25" s="231">
        <v>10</v>
      </c>
      <c r="CF25" s="169">
        <v>10</v>
      </c>
      <c r="CG25" s="21">
        <v>3</v>
      </c>
      <c r="CH25" s="231">
        <v>6</v>
      </c>
      <c r="CI25" s="169">
        <v>15</v>
      </c>
      <c r="CJ25" s="25"/>
      <c r="CK25" s="21">
        <v>6</v>
      </c>
      <c r="CL25" s="231">
        <v>6</v>
      </c>
      <c r="CM25" s="21">
        <v>3</v>
      </c>
      <c r="CN25" s="231">
        <v>3</v>
      </c>
      <c r="CO25" s="25"/>
      <c r="CP25" s="21">
        <v>6</v>
      </c>
      <c r="CQ25" s="231">
        <v>10</v>
      </c>
      <c r="CR25" s="169">
        <v>13</v>
      </c>
      <c r="CS25" s="21"/>
      <c r="CT25" s="231"/>
      <c r="CU25" s="169">
        <v>16</v>
      </c>
    </row>
    <row r="26" spans="1:99" ht="19.5" customHeight="1">
      <c r="A26" s="247"/>
      <c r="B26" s="19" t="s">
        <v>688</v>
      </c>
      <c r="C26" s="59">
        <v>0</v>
      </c>
      <c r="D26" s="59">
        <v>2</v>
      </c>
      <c r="E26" s="152"/>
      <c r="F26" s="59"/>
      <c r="G26" s="59"/>
      <c r="H26" s="152"/>
      <c r="I26" s="25"/>
      <c r="J26" s="59">
        <v>2</v>
      </c>
      <c r="K26" s="59">
        <v>4</v>
      </c>
      <c r="L26" s="152"/>
      <c r="M26" s="21">
        <v>1</v>
      </c>
      <c r="N26" s="59">
        <v>0</v>
      </c>
      <c r="O26" s="152"/>
      <c r="P26" s="25"/>
      <c r="Q26" s="21">
        <v>3</v>
      </c>
      <c r="R26" s="59">
        <v>4</v>
      </c>
      <c r="S26" s="152"/>
      <c r="T26" s="21">
        <v>1</v>
      </c>
      <c r="U26" s="59"/>
      <c r="V26" s="152"/>
      <c r="W26" s="25"/>
      <c r="X26" s="21">
        <v>3</v>
      </c>
      <c r="Y26" s="59">
        <v>4</v>
      </c>
      <c r="Z26" s="152"/>
      <c r="AA26" s="21">
        <v>3</v>
      </c>
      <c r="AB26" s="59">
        <v>0</v>
      </c>
      <c r="AC26" s="152"/>
      <c r="AD26" s="25"/>
      <c r="AE26" s="21"/>
      <c r="AF26" s="59"/>
      <c r="AG26" s="153"/>
      <c r="AH26" s="21"/>
      <c r="AI26" s="59"/>
      <c r="AJ26" s="153">
        <v>20</v>
      </c>
      <c r="AK26" s="25"/>
      <c r="AL26" s="21"/>
      <c r="AM26" s="59"/>
      <c r="AN26" s="21"/>
      <c r="AO26" s="59">
        <v>11</v>
      </c>
      <c r="AP26" s="25"/>
      <c r="AQ26" s="25"/>
      <c r="AR26" s="21"/>
      <c r="AS26" s="59"/>
      <c r="AT26" s="21"/>
      <c r="AU26" s="141">
        <v>11</v>
      </c>
      <c r="AV26" s="25"/>
      <c r="AW26" s="21"/>
      <c r="AX26" s="162"/>
      <c r="AY26" s="158"/>
      <c r="AZ26" s="21"/>
      <c r="BA26" s="162">
        <v>11</v>
      </c>
      <c r="BB26" s="158">
        <v>32</v>
      </c>
      <c r="BC26" s="25"/>
      <c r="BD26" s="21"/>
      <c r="BE26" s="156"/>
      <c r="BF26" s="169"/>
      <c r="BG26" s="21">
        <v>1</v>
      </c>
      <c r="BH26" s="156">
        <v>11</v>
      </c>
      <c r="BI26" s="169">
        <v>33</v>
      </c>
      <c r="BJ26" s="25"/>
      <c r="BK26" s="21"/>
      <c r="BL26" s="156"/>
      <c r="BM26" s="169"/>
      <c r="BN26" s="21">
        <v>1</v>
      </c>
      <c r="BO26" s="156">
        <v>12</v>
      </c>
      <c r="BP26" s="169">
        <v>33</v>
      </c>
      <c r="BQ26" s="25"/>
      <c r="BR26" s="21"/>
      <c r="BS26" s="156"/>
      <c r="BT26" s="169"/>
      <c r="BU26" s="21">
        <v>1</v>
      </c>
      <c r="BV26" s="156">
        <v>11</v>
      </c>
      <c r="BW26" s="169">
        <v>33</v>
      </c>
      <c r="BX26" s="25"/>
      <c r="BY26" s="21"/>
      <c r="BZ26" s="156"/>
      <c r="CA26" s="21">
        <v>1</v>
      </c>
      <c r="CB26" s="156">
        <v>11</v>
      </c>
      <c r="CC26" s="25"/>
      <c r="CD26" s="21"/>
      <c r="CE26" s="231"/>
      <c r="CF26" s="169"/>
      <c r="CG26" s="21">
        <v>1</v>
      </c>
      <c r="CH26" s="231">
        <v>14</v>
      </c>
      <c r="CI26" s="169"/>
      <c r="CJ26" s="25"/>
      <c r="CK26" s="21"/>
      <c r="CL26" s="231"/>
      <c r="CM26" s="21">
        <v>1</v>
      </c>
      <c r="CN26" s="231">
        <v>11</v>
      </c>
      <c r="CO26" s="25"/>
      <c r="CP26" s="21"/>
      <c r="CQ26" s="231"/>
      <c r="CR26" s="169"/>
      <c r="CS26" s="21"/>
      <c r="CT26" s="231"/>
      <c r="CU26" s="169"/>
    </row>
    <row r="27" spans="1:128" s="27" customFormat="1" ht="6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167"/>
      <c r="BG27" s="25"/>
      <c r="BH27" s="25"/>
      <c r="BI27" s="167"/>
      <c r="BJ27" s="25"/>
      <c r="BK27" s="25"/>
      <c r="BL27" s="25"/>
      <c r="BM27" s="167"/>
      <c r="BN27" s="25"/>
      <c r="BO27" s="25"/>
      <c r="BP27" s="167"/>
      <c r="BQ27" s="25"/>
      <c r="BR27" s="25"/>
      <c r="BS27" s="25"/>
      <c r="BT27" s="167"/>
      <c r="BU27" s="25"/>
      <c r="BV27" s="25"/>
      <c r="BW27" s="167"/>
      <c r="BX27" s="25"/>
      <c r="BY27" s="25"/>
      <c r="BZ27" s="25"/>
      <c r="CA27" s="25"/>
      <c r="CB27" s="25"/>
      <c r="CC27" s="25"/>
      <c r="CD27" s="25"/>
      <c r="CE27" s="25"/>
      <c r="CF27" s="177"/>
      <c r="CG27" s="25"/>
      <c r="CH27" s="25"/>
      <c r="CI27" s="167"/>
      <c r="CJ27" s="25"/>
      <c r="CK27" s="25"/>
      <c r="CL27" s="25"/>
      <c r="CM27" s="25"/>
      <c r="CN27" s="25"/>
      <c r="CO27" s="25"/>
      <c r="CP27" s="25"/>
      <c r="CQ27" s="25"/>
      <c r="CR27" s="177"/>
      <c r="CS27" s="25"/>
      <c r="CT27" s="25"/>
      <c r="CU27" s="167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</row>
    <row r="28" spans="1:99" ht="16.5" customHeight="1">
      <c r="A28" s="244" t="s">
        <v>197</v>
      </c>
      <c r="B28" s="19" t="s">
        <v>202</v>
      </c>
      <c r="C28" s="2">
        <v>0</v>
      </c>
      <c r="D28" s="2"/>
      <c r="E28" s="152"/>
      <c r="F28" s="2"/>
      <c r="G28" s="2"/>
      <c r="H28" s="152"/>
      <c r="I28" s="25"/>
      <c r="J28" s="31">
        <v>0</v>
      </c>
      <c r="K28" s="2"/>
      <c r="L28" s="152"/>
      <c r="M28" s="21"/>
      <c r="N28" s="2"/>
      <c r="O28" s="152"/>
      <c r="P28" s="25"/>
      <c r="Q28" s="21"/>
      <c r="R28" s="24">
        <v>1</v>
      </c>
      <c r="S28" s="152"/>
      <c r="T28" s="21"/>
      <c r="U28" s="24"/>
      <c r="V28" s="152"/>
      <c r="W28" s="25"/>
      <c r="X28" s="21"/>
      <c r="Y28" s="28">
        <v>1</v>
      </c>
      <c r="Z28" s="152"/>
      <c r="AA28" s="21"/>
      <c r="AB28" s="28"/>
      <c r="AC28" s="152"/>
      <c r="AD28" s="25"/>
      <c r="AE28" s="21">
        <v>8</v>
      </c>
      <c r="AF28" s="32">
        <v>2</v>
      </c>
      <c r="AG28" s="153"/>
      <c r="AH28" s="21"/>
      <c r="AI28" s="32"/>
      <c r="AJ28" s="153"/>
      <c r="AK28" s="25"/>
      <c r="AL28" s="21">
        <v>10</v>
      </c>
      <c r="AM28" s="38">
        <v>6</v>
      </c>
      <c r="AN28" s="21"/>
      <c r="AO28" s="38"/>
      <c r="AP28" s="25"/>
      <c r="AQ28" s="25"/>
      <c r="AR28" s="21">
        <v>13</v>
      </c>
      <c r="AS28" s="59">
        <v>7</v>
      </c>
      <c r="AT28" s="21"/>
      <c r="AU28" s="141"/>
      <c r="AV28" s="25"/>
      <c r="AW28" s="21">
        <v>23</v>
      </c>
      <c r="AX28" s="162">
        <v>12</v>
      </c>
      <c r="AY28" s="158">
        <v>13</v>
      </c>
      <c r="AZ28" s="21"/>
      <c r="BA28" s="162">
        <v>2</v>
      </c>
      <c r="BB28" s="158"/>
      <c r="BC28" s="25"/>
      <c r="BD28" s="21">
        <v>23</v>
      </c>
      <c r="BE28" s="156">
        <v>13</v>
      </c>
      <c r="BF28" s="169">
        <v>15</v>
      </c>
      <c r="BG28" s="21"/>
      <c r="BH28" s="156">
        <v>2</v>
      </c>
      <c r="BI28" s="169"/>
      <c r="BJ28" s="25"/>
      <c r="BK28" s="21">
        <v>23</v>
      </c>
      <c r="BL28" s="156">
        <v>19</v>
      </c>
      <c r="BM28" s="169">
        <v>17</v>
      </c>
      <c r="BN28" s="21"/>
      <c r="BO28" s="156">
        <v>2</v>
      </c>
      <c r="BP28" s="169"/>
      <c r="BQ28" s="25"/>
      <c r="BR28" s="21">
        <v>23</v>
      </c>
      <c r="BS28" s="156">
        <v>20</v>
      </c>
      <c r="BT28" s="169">
        <v>20</v>
      </c>
      <c r="BU28" s="21"/>
      <c r="BV28" s="156">
        <v>2</v>
      </c>
      <c r="BW28" s="169"/>
      <c r="BX28" s="25"/>
      <c r="BY28" s="21">
        <v>23</v>
      </c>
      <c r="BZ28" s="156">
        <v>20</v>
      </c>
      <c r="CA28" s="21"/>
      <c r="CB28" s="156">
        <v>2</v>
      </c>
      <c r="CC28" s="25"/>
      <c r="CD28" s="21">
        <v>23</v>
      </c>
      <c r="CE28" s="231">
        <v>22</v>
      </c>
      <c r="CF28" s="169">
        <v>23</v>
      </c>
      <c r="CG28" s="21"/>
      <c r="CH28" s="231">
        <v>2</v>
      </c>
      <c r="CI28" s="169"/>
      <c r="CJ28" s="25"/>
      <c r="CK28" s="21">
        <v>23</v>
      </c>
      <c r="CL28" s="231">
        <v>20</v>
      </c>
      <c r="CM28" s="21"/>
      <c r="CN28" s="231">
        <v>2</v>
      </c>
      <c r="CO28" s="25"/>
      <c r="CP28" s="21">
        <v>23</v>
      </c>
      <c r="CQ28" s="231">
        <v>22</v>
      </c>
      <c r="CR28" s="169">
        <v>27</v>
      </c>
      <c r="CS28" s="21"/>
      <c r="CT28" s="231"/>
      <c r="CU28" s="169"/>
    </row>
    <row r="29" spans="1:99" ht="16.5" customHeight="1">
      <c r="A29" s="245"/>
      <c r="B29" s="19" t="s">
        <v>423</v>
      </c>
      <c r="C29" s="2">
        <v>0</v>
      </c>
      <c r="D29" s="2">
        <v>1</v>
      </c>
      <c r="E29" s="152"/>
      <c r="F29" s="2"/>
      <c r="G29" s="2"/>
      <c r="H29" s="152"/>
      <c r="I29" s="25"/>
      <c r="J29" s="31">
        <v>0</v>
      </c>
      <c r="K29" s="2">
        <v>1</v>
      </c>
      <c r="L29" s="152"/>
      <c r="M29" s="21">
        <v>2</v>
      </c>
      <c r="N29" s="2">
        <v>0</v>
      </c>
      <c r="O29" s="152"/>
      <c r="P29" s="25"/>
      <c r="Q29" s="21"/>
      <c r="R29" s="24">
        <v>2</v>
      </c>
      <c r="S29" s="152"/>
      <c r="T29" s="21">
        <v>2</v>
      </c>
      <c r="U29" s="24">
        <v>1</v>
      </c>
      <c r="V29" s="152"/>
      <c r="W29" s="25"/>
      <c r="X29" s="21"/>
      <c r="Y29" s="28">
        <v>2</v>
      </c>
      <c r="Z29" s="152"/>
      <c r="AA29" s="21">
        <v>5</v>
      </c>
      <c r="AB29" s="28">
        <v>1</v>
      </c>
      <c r="AC29" s="152"/>
      <c r="AD29" s="25"/>
      <c r="AE29" s="21">
        <v>2</v>
      </c>
      <c r="AF29" s="32">
        <v>3</v>
      </c>
      <c r="AG29" s="153"/>
      <c r="AH29" s="21">
        <v>3</v>
      </c>
      <c r="AI29" s="32">
        <v>1</v>
      </c>
      <c r="AJ29" s="153"/>
      <c r="AK29" s="25"/>
      <c r="AL29" s="21">
        <v>2</v>
      </c>
      <c r="AM29" s="38">
        <v>3</v>
      </c>
      <c r="AN29" s="21">
        <v>3</v>
      </c>
      <c r="AO29" s="38">
        <v>1</v>
      </c>
      <c r="AP29" s="25"/>
      <c r="AQ29" s="25"/>
      <c r="AR29" s="21">
        <v>2</v>
      </c>
      <c r="AS29" s="59">
        <v>3</v>
      </c>
      <c r="AT29" s="21">
        <v>3</v>
      </c>
      <c r="AU29" s="141">
        <v>1</v>
      </c>
      <c r="AV29" s="25"/>
      <c r="AW29" s="21">
        <v>3</v>
      </c>
      <c r="AX29" s="162">
        <v>3</v>
      </c>
      <c r="AY29" s="158">
        <v>1</v>
      </c>
      <c r="AZ29" s="21">
        <v>4</v>
      </c>
      <c r="BA29" s="162">
        <v>2</v>
      </c>
      <c r="BB29" s="158"/>
      <c r="BC29" s="25"/>
      <c r="BD29" s="21">
        <v>3</v>
      </c>
      <c r="BE29" s="156">
        <v>4</v>
      </c>
      <c r="BF29" s="169">
        <v>1</v>
      </c>
      <c r="BG29" s="21">
        <v>4</v>
      </c>
      <c r="BH29" s="156">
        <v>4</v>
      </c>
      <c r="BI29" s="169"/>
      <c r="BJ29" s="25"/>
      <c r="BK29" s="21">
        <v>3</v>
      </c>
      <c r="BL29" s="156">
        <v>4</v>
      </c>
      <c r="BM29" s="169">
        <v>1</v>
      </c>
      <c r="BN29" s="21">
        <v>4</v>
      </c>
      <c r="BO29" s="156">
        <v>5</v>
      </c>
      <c r="BP29" s="169">
        <v>2</v>
      </c>
      <c r="BQ29" s="25"/>
      <c r="BR29" s="21">
        <v>3</v>
      </c>
      <c r="BS29" s="156">
        <v>4</v>
      </c>
      <c r="BT29" s="169">
        <v>1</v>
      </c>
      <c r="BU29" s="21">
        <v>4</v>
      </c>
      <c r="BV29" s="156">
        <v>5</v>
      </c>
      <c r="BW29" s="169">
        <v>2</v>
      </c>
      <c r="BX29" s="25"/>
      <c r="BY29" s="21">
        <v>3</v>
      </c>
      <c r="BZ29" s="156">
        <v>4</v>
      </c>
      <c r="CA29" s="21">
        <v>4</v>
      </c>
      <c r="CB29" s="156">
        <v>5</v>
      </c>
      <c r="CC29" s="25"/>
      <c r="CD29" s="21">
        <v>3</v>
      </c>
      <c r="CE29" s="231">
        <v>5</v>
      </c>
      <c r="CF29" s="169">
        <v>1</v>
      </c>
      <c r="CG29" s="21">
        <v>4</v>
      </c>
      <c r="CH29" s="231">
        <v>5</v>
      </c>
      <c r="CI29" s="169">
        <v>2</v>
      </c>
      <c r="CJ29" s="25"/>
      <c r="CK29" s="21">
        <v>3</v>
      </c>
      <c r="CL29" s="231">
        <v>4</v>
      </c>
      <c r="CM29" s="21">
        <v>4</v>
      </c>
      <c r="CN29" s="231">
        <v>5</v>
      </c>
      <c r="CO29" s="25"/>
      <c r="CP29" s="21">
        <v>3</v>
      </c>
      <c r="CQ29" s="231">
        <v>5</v>
      </c>
      <c r="CR29" s="169">
        <v>1</v>
      </c>
      <c r="CS29" s="21"/>
      <c r="CT29" s="231"/>
      <c r="CU29" s="169">
        <v>2</v>
      </c>
    </row>
    <row r="30" spans="1:128" s="27" customFormat="1" ht="6" customHeigh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25"/>
      <c r="BE30" s="25"/>
      <c r="BF30" s="166"/>
      <c r="BG30" s="25"/>
      <c r="BH30" s="25"/>
      <c r="BI30" s="166"/>
      <c r="BJ30" s="25"/>
      <c r="BK30" s="25"/>
      <c r="BL30" s="25"/>
      <c r="BM30" s="166"/>
      <c r="BN30" s="25"/>
      <c r="BO30" s="25"/>
      <c r="BP30" s="166"/>
      <c r="BQ30" s="25"/>
      <c r="BR30" s="25"/>
      <c r="BS30" s="25"/>
      <c r="BT30" s="166"/>
      <c r="BU30" s="25"/>
      <c r="BV30" s="25"/>
      <c r="BW30" s="166"/>
      <c r="BX30" s="25"/>
      <c r="BY30" s="25"/>
      <c r="BZ30" s="25"/>
      <c r="CA30" s="25"/>
      <c r="CB30" s="25"/>
      <c r="CC30" s="25"/>
      <c r="CD30" s="25"/>
      <c r="CE30" s="25"/>
      <c r="CF30" s="177"/>
      <c r="CG30" s="25"/>
      <c r="CH30" s="25"/>
      <c r="CI30" s="166"/>
      <c r="CJ30" s="25"/>
      <c r="CK30" s="25"/>
      <c r="CL30" s="25"/>
      <c r="CM30" s="25"/>
      <c r="CN30" s="25"/>
      <c r="CO30" s="25"/>
      <c r="CP30" s="25"/>
      <c r="CQ30" s="25"/>
      <c r="CR30" s="177"/>
      <c r="CS30" s="25"/>
      <c r="CT30" s="25"/>
      <c r="CU30" s="166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</row>
    <row r="31" spans="1:99" ht="19.5" customHeight="1">
      <c r="A31" s="249" t="s">
        <v>184</v>
      </c>
      <c r="B31" s="19" t="s">
        <v>202</v>
      </c>
      <c r="C31" s="2">
        <v>0</v>
      </c>
      <c r="D31" s="2"/>
      <c r="E31" s="152"/>
      <c r="F31" s="2"/>
      <c r="G31" s="2">
        <v>1</v>
      </c>
      <c r="H31" s="152"/>
      <c r="I31" s="25"/>
      <c r="J31" s="31">
        <v>0</v>
      </c>
      <c r="K31" s="2"/>
      <c r="L31" s="152"/>
      <c r="M31" s="21"/>
      <c r="N31" s="2"/>
      <c r="O31" s="152"/>
      <c r="P31" s="25"/>
      <c r="Q31" s="21"/>
      <c r="R31" s="24">
        <v>3</v>
      </c>
      <c r="S31" s="152"/>
      <c r="T31" s="21"/>
      <c r="U31" s="24"/>
      <c r="V31" s="152"/>
      <c r="W31" s="25"/>
      <c r="X31" s="21"/>
      <c r="Y31" s="28">
        <v>3</v>
      </c>
      <c r="Z31" s="152"/>
      <c r="AA31" s="21"/>
      <c r="AB31" s="28"/>
      <c r="AC31" s="152"/>
      <c r="AD31" s="25"/>
      <c r="AE31" s="21">
        <v>4</v>
      </c>
      <c r="AF31" s="32">
        <v>4</v>
      </c>
      <c r="AG31" s="153">
        <v>4</v>
      </c>
      <c r="AH31" s="21"/>
      <c r="AI31" s="32"/>
      <c r="AJ31" s="153"/>
      <c r="AK31" s="25"/>
      <c r="AL31" s="21">
        <v>11</v>
      </c>
      <c r="AM31" s="38">
        <v>15</v>
      </c>
      <c r="AN31" s="21"/>
      <c r="AO31" s="38"/>
      <c r="AP31" s="25"/>
      <c r="AQ31" s="25"/>
      <c r="AR31" s="21">
        <v>11</v>
      </c>
      <c r="AS31" s="59">
        <v>19</v>
      </c>
      <c r="AT31" s="21"/>
      <c r="AU31" s="141"/>
      <c r="AV31" s="25"/>
      <c r="AW31" s="21">
        <v>11</v>
      </c>
      <c r="AX31" s="162">
        <v>31</v>
      </c>
      <c r="AY31" s="158">
        <v>27</v>
      </c>
      <c r="AZ31" s="21"/>
      <c r="BA31" s="162"/>
      <c r="BB31" s="158"/>
      <c r="BC31" s="25"/>
      <c r="BD31" s="21">
        <v>11</v>
      </c>
      <c r="BE31" s="156">
        <v>34</v>
      </c>
      <c r="BF31" s="169">
        <v>31</v>
      </c>
      <c r="BG31" s="21"/>
      <c r="BH31" s="156"/>
      <c r="BI31" s="165"/>
      <c r="BJ31" s="25"/>
      <c r="BK31" s="21">
        <v>11</v>
      </c>
      <c r="BL31" s="156">
        <v>38</v>
      </c>
      <c r="BM31" s="169">
        <v>33</v>
      </c>
      <c r="BN31" s="21"/>
      <c r="BO31" s="156"/>
      <c r="BP31" s="165"/>
      <c r="BQ31" s="25"/>
      <c r="BR31" s="21">
        <v>11</v>
      </c>
      <c r="BS31" s="156">
        <v>39</v>
      </c>
      <c r="BT31" s="169">
        <v>37</v>
      </c>
      <c r="BU31" s="174"/>
      <c r="BV31" s="175"/>
      <c r="BW31" s="169"/>
      <c r="BX31" s="25"/>
      <c r="BY31" s="21">
        <v>11</v>
      </c>
      <c r="BZ31" s="156">
        <v>38</v>
      </c>
      <c r="CA31" s="21"/>
      <c r="CB31" s="156"/>
      <c r="CC31" s="25"/>
      <c r="CD31" s="21">
        <v>11</v>
      </c>
      <c r="CE31" s="231">
        <v>39</v>
      </c>
      <c r="CF31" s="169">
        <v>39</v>
      </c>
      <c r="CG31" s="21"/>
      <c r="CH31" s="231"/>
      <c r="CI31" s="169"/>
      <c r="CJ31" s="25"/>
      <c r="CK31" s="21">
        <v>11</v>
      </c>
      <c r="CL31" s="231">
        <v>38</v>
      </c>
      <c r="CM31" s="21"/>
      <c r="CN31" s="231"/>
      <c r="CO31" s="25"/>
      <c r="CP31" s="21">
        <v>11</v>
      </c>
      <c r="CQ31" s="231">
        <v>39</v>
      </c>
      <c r="CR31" s="169">
        <v>42</v>
      </c>
      <c r="CS31" s="21"/>
      <c r="CT31" s="231"/>
      <c r="CU31" s="169"/>
    </row>
    <row r="32" spans="1:99" ht="19.5" customHeight="1">
      <c r="A32" s="245"/>
      <c r="B32" s="19" t="s">
        <v>423</v>
      </c>
      <c r="C32" s="2">
        <v>0</v>
      </c>
      <c r="D32" s="2">
        <v>1</v>
      </c>
      <c r="E32" s="152"/>
      <c r="F32" s="2"/>
      <c r="G32" s="2"/>
      <c r="H32" s="152"/>
      <c r="I32" s="25"/>
      <c r="J32" s="31">
        <v>0</v>
      </c>
      <c r="K32" s="2">
        <v>1</v>
      </c>
      <c r="L32" s="152"/>
      <c r="M32" s="21">
        <v>1</v>
      </c>
      <c r="N32" s="2">
        <v>4</v>
      </c>
      <c r="O32" s="152"/>
      <c r="P32" s="25"/>
      <c r="Q32" s="21">
        <v>1</v>
      </c>
      <c r="R32" s="24">
        <v>1</v>
      </c>
      <c r="S32" s="152"/>
      <c r="T32" s="21">
        <v>1</v>
      </c>
      <c r="U32" s="24">
        <v>4</v>
      </c>
      <c r="V32" s="152"/>
      <c r="W32" s="25"/>
      <c r="X32" s="21">
        <v>1</v>
      </c>
      <c r="Y32" s="28">
        <v>1</v>
      </c>
      <c r="Z32" s="152"/>
      <c r="AA32" s="21">
        <v>2</v>
      </c>
      <c r="AB32" s="28">
        <v>4</v>
      </c>
      <c r="AC32" s="152"/>
      <c r="AD32" s="25"/>
      <c r="AE32" s="21">
        <v>1</v>
      </c>
      <c r="AF32" s="32">
        <v>2</v>
      </c>
      <c r="AG32" s="153">
        <v>2</v>
      </c>
      <c r="AH32" s="21">
        <v>2</v>
      </c>
      <c r="AI32" s="32">
        <v>4</v>
      </c>
      <c r="AJ32" s="153"/>
      <c r="AK32" s="25"/>
      <c r="AL32" s="21">
        <v>1</v>
      </c>
      <c r="AM32" s="38">
        <v>2</v>
      </c>
      <c r="AN32" s="21">
        <v>2</v>
      </c>
      <c r="AO32" s="38">
        <v>6</v>
      </c>
      <c r="AP32" s="25"/>
      <c r="AQ32" s="25"/>
      <c r="AR32" s="21">
        <v>2</v>
      </c>
      <c r="AS32" s="59">
        <v>2</v>
      </c>
      <c r="AT32" s="21">
        <v>2</v>
      </c>
      <c r="AU32" s="141">
        <v>6</v>
      </c>
      <c r="AV32" s="25"/>
      <c r="AW32" s="21">
        <v>3</v>
      </c>
      <c r="AX32" s="162">
        <v>2</v>
      </c>
      <c r="AY32" s="158">
        <v>4</v>
      </c>
      <c r="AZ32" s="21">
        <v>3</v>
      </c>
      <c r="BA32" s="162">
        <v>8</v>
      </c>
      <c r="BB32" s="158">
        <v>3</v>
      </c>
      <c r="BC32" s="25"/>
      <c r="BD32" s="21">
        <v>3</v>
      </c>
      <c r="BE32" s="156">
        <v>2</v>
      </c>
      <c r="BF32" s="169">
        <v>4</v>
      </c>
      <c r="BG32" s="21">
        <v>3</v>
      </c>
      <c r="BH32" s="156">
        <v>8</v>
      </c>
      <c r="BI32" s="169">
        <v>3</v>
      </c>
      <c r="BJ32" s="25"/>
      <c r="BK32" s="21">
        <v>3</v>
      </c>
      <c r="BL32" s="156">
        <v>2</v>
      </c>
      <c r="BM32" s="169">
        <v>4</v>
      </c>
      <c r="BN32" s="21">
        <v>3</v>
      </c>
      <c r="BO32" s="156">
        <v>11</v>
      </c>
      <c r="BP32" s="169">
        <v>4</v>
      </c>
      <c r="BQ32" s="25"/>
      <c r="BR32" s="21">
        <v>3</v>
      </c>
      <c r="BS32" s="156">
        <v>2</v>
      </c>
      <c r="BT32" s="169">
        <v>4</v>
      </c>
      <c r="BU32" s="174">
        <v>3</v>
      </c>
      <c r="BV32" s="175">
        <v>11</v>
      </c>
      <c r="BW32" s="169">
        <v>4</v>
      </c>
      <c r="BX32" s="25"/>
      <c r="BY32" s="21">
        <v>3</v>
      </c>
      <c r="BZ32" s="156">
        <v>4</v>
      </c>
      <c r="CA32" s="21">
        <v>3</v>
      </c>
      <c r="CB32" s="156">
        <v>11</v>
      </c>
      <c r="CC32" s="25"/>
      <c r="CD32" s="21">
        <v>3</v>
      </c>
      <c r="CE32" s="231">
        <v>6</v>
      </c>
      <c r="CF32" s="169">
        <v>4</v>
      </c>
      <c r="CG32" s="21">
        <v>3</v>
      </c>
      <c r="CH32" s="231">
        <v>11</v>
      </c>
      <c r="CI32" s="169">
        <v>4</v>
      </c>
      <c r="CJ32" s="25"/>
      <c r="CK32" s="21">
        <v>3</v>
      </c>
      <c r="CL32" s="231">
        <v>4</v>
      </c>
      <c r="CM32" s="21">
        <v>3</v>
      </c>
      <c r="CN32" s="231">
        <v>11</v>
      </c>
      <c r="CO32" s="25"/>
      <c r="CP32" s="21">
        <v>3</v>
      </c>
      <c r="CQ32" s="231">
        <v>6</v>
      </c>
      <c r="CR32" s="169">
        <v>4</v>
      </c>
      <c r="CS32" s="21"/>
      <c r="CT32" s="231"/>
      <c r="CU32" s="169">
        <v>8</v>
      </c>
    </row>
    <row r="33" spans="1:128" s="27" customFormat="1" ht="7.5" customHeigh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25"/>
      <c r="BE33" s="25"/>
      <c r="BF33" s="166"/>
      <c r="BG33" s="25"/>
      <c r="BH33" s="25"/>
      <c r="BI33" s="166"/>
      <c r="BJ33" s="25"/>
      <c r="BK33" s="25"/>
      <c r="BL33" s="25"/>
      <c r="BM33" s="166"/>
      <c r="BN33" s="25"/>
      <c r="BO33" s="25"/>
      <c r="BP33" s="166"/>
      <c r="BQ33" s="25"/>
      <c r="BR33" s="25"/>
      <c r="BS33" s="25"/>
      <c r="BT33" s="176"/>
      <c r="BU33" s="177"/>
      <c r="BV33" s="177"/>
      <c r="BW33" s="176"/>
      <c r="BX33" s="25"/>
      <c r="BY33" s="25"/>
      <c r="BZ33" s="25"/>
      <c r="CA33" s="25"/>
      <c r="CB33" s="25"/>
      <c r="CC33" s="25"/>
      <c r="CD33" s="25"/>
      <c r="CE33" s="25"/>
      <c r="CF33" s="177"/>
      <c r="CG33" s="25"/>
      <c r="CH33" s="25"/>
      <c r="CI33" s="176"/>
      <c r="CJ33" s="25"/>
      <c r="CK33" s="25"/>
      <c r="CL33" s="25"/>
      <c r="CM33" s="25"/>
      <c r="CN33" s="25"/>
      <c r="CO33" s="25"/>
      <c r="CP33" s="25"/>
      <c r="CQ33" s="25"/>
      <c r="CR33" s="177"/>
      <c r="CS33" s="25"/>
      <c r="CT33" s="25"/>
      <c r="CU33" s="176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</row>
    <row r="34" spans="1:99" ht="19.5" customHeight="1">
      <c r="A34" s="249" t="s">
        <v>198</v>
      </c>
      <c r="B34" s="19" t="s">
        <v>202</v>
      </c>
      <c r="C34" s="2">
        <v>1</v>
      </c>
      <c r="D34" s="2"/>
      <c r="E34" s="152"/>
      <c r="F34" s="2"/>
      <c r="G34" s="2"/>
      <c r="H34" s="152"/>
      <c r="I34" s="25"/>
      <c r="J34" s="31">
        <v>1</v>
      </c>
      <c r="K34" s="2"/>
      <c r="L34" s="152"/>
      <c r="M34" s="21"/>
      <c r="N34" s="2"/>
      <c r="O34" s="152"/>
      <c r="P34" s="25"/>
      <c r="Q34" s="21"/>
      <c r="R34" s="24"/>
      <c r="S34" s="152"/>
      <c r="T34" s="21"/>
      <c r="U34" s="24"/>
      <c r="V34" s="152"/>
      <c r="W34" s="25"/>
      <c r="X34" s="21"/>
      <c r="Y34" s="28"/>
      <c r="Z34" s="152"/>
      <c r="AA34" s="21"/>
      <c r="AB34" s="28"/>
      <c r="AC34" s="152"/>
      <c r="AD34" s="25"/>
      <c r="AE34" s="21">
        <v>5</v>
      </c>
      <c r="AF34" s="32">
        <v>2</v>
      </c>
      <c r="AG34" s="153">
        <v>3</v>
      </c>
      <c r="AH34" s="21"/>
      <c r="AI34" s="32"/>
      <c r="AJ34" s="153"/>
      <c r="AK34" s="25"/>
      <c r="AL34" s="21">
        <v>5</v>
      </c>
      <c r="AM34" s="38">
        <v>8</v>
      </c>
      <c r="AN34" s="21"/>
      <c r="AO34" s="38"/>
      <c r="AP34" s="25"/>
      <c r="AQ34" s="25"/>
      <c r="AR34" s="21">
        <v>7</v>
      </c>
      <c r="AS34" s="59">
        <v>10</v>
      </c>
      <c r="AT34" s="21"/>
      <c r="AU34" s="141"/>
      <c r="AV34" s="25"/>
      <c r="AW34" s="21">
        <v>12</v>
      </c>
      <c r="AX34" s="162">
        <v>15</v>
      </c>
      <c r="AY34" s="158">
        <v>10</v>
      </c>
      <c r="AZ34" s="21"/>
      <c r="BA34" s="162"/>
      <c r="BB34" s="158"/>
      <c r="BC34" s="25"/>
      <c r="BD34" s="21">
        <v>14</v>
      </c>
      <c r="BE34" s="156">
        <v>18</v>
      </c>
      <c r="BF34" s="169">
        <v>13</v>
      </c>
      <c r="BG34" s="21"/>
      <c r="BH34" s="156"/>
      <c r="BI34" s="165"/>
      <c r="BJ34" s="25"/>
      <c r="BK34" s="21">
        <v>14</v>
      </c>
      <c r="BL34" s="156">
        <v>21</v>
      </c>
      <c r="BM34" s="169">
        <v>16</v>
      </c>
      <c r="BN34" s="21"/>
      <c r="BO34" s="156"/>
      <c r="BP34" s="165"/>
      <c r="BQ34" s="25"/>
      <c r="BR34" s="21">
        <v>14</v>
      </c>
      <c r="BS34" s="156">
        <v>22</v>
      </c>
      <c r="BT34" s="169">
        <v>18</v>
      </c>
      <c r="BU34" s="174"/>
      <c r="BV34" s="175"/>
      <c r="BW34" s="169"/>
      <c r="BX34" s="25"/>
      <c r="BY34" s="21">
        <v>14</v>
      </c>
      <c r="BZ34" s="156">
        <v>22</v>
      </c>
      <c r="CA34" s="21"/>
      <c r="CB34" s="156"/>
      <c r="CC34" s="25"/>
      <c r="CD34" s="21">
        <v>14</v>
      </c>
      <c r="CE34" s="231">
        <v>25</v>
      </c>
      <c r="CF34" s="169">
        <v>18</v>
      </c>
      <c r="CG34" s="21"/>
      <c r="CH34" s="231"/>
      <c r="CI34" s="169"/>
      <c r="CJ34" s="25"/>
      <c r="CK34" s="21">
        <v>14</v>
      </c>
      <c r="CL34" s="231">
        <v>22</v>
      </c>
      <c r="CM34" s="21"/>
      <c r="CN34" s="231"/>
      <c r="CO34" s="25"/>
      <c r="CP34" s="21">
        <v>14</v>
      </c>
      <c r="CQ34" s="231">
        <v>25</v>
      </c>
      <c r="CR34" s="169">
        <v>19</v>
      </c>
      <c r="CS34" s="21"/>
      <c r="CT34" s="231"/>
      <c r="CU34" s="169"/>
    </row>
    <row r="35" spans="1:99" ht="19.5" customHeight="1">
      <c r="A35" s="245"/>
      <c r="B35" s="19" t="s">
        <v>423</v>
      </c>
      <c r="C35" s="2">
        <v>1</v>
      </c>
      <c r="D35" s="2">
        <v>1</v>
      </c>
      <c r="E35" s="152"/>
      <c r="F35" s="2"/>
      <c r="G35" s="2"/>
      <c r="H35" s="152"/>
      <c r="I35" s="25"/>
      <c r="J35" s="31">
        <v>1</v>
      </c>
      <c r="K35" s="2">
        <v>1</v>
      </c>
      <c r="L35" s="152"/>
      <c r="M35" s="21">
        <v>0</v>
      </c>
      <c r="N35" s="2">
        <v>0</v>
      </c>
      <c r="O35" s="152"/>
      <c r="P35" s="25"/>
      <c r="Q35" s="21">
        <v>1</v>
      </c>
      <c r="R35" s="24">
        <v>2</v>
      </c>
      <c r="S35" s="152"/>
      <c r="T35" s="21">
        <v>0</v>
      </c>
      <c r="U35" s="24"/>
      <c r="V35" s="152"/>
      <c r="W35" s="25"/>
      <c r="X35" s="21">
        <v>1</v>
      </c>
      <c r="Y35" s="28">
        <v>2</v>
      </c>
      <c r="Z35" s="152"/>
      <c r="AA35" s="21">
        <v>0</v>
      </c>
      <c r="AB35" s="28"/>
      <c r="AC35" s="152"/>
      <c r="AD35" s="25"/>
      <c r="AE35" s="21">
        <v>1</v>
      </c>
      <c r="AF35" s="32">
        <v>1</v>
      </c>
      <c r="AG35" s="153"/>
      <c r="AH35" s="21">
        <v>0</v>
      </c>
      <c r="AI35" s="32"/>
      <c r="AJ35" s="153">
        <v>1</v>
      </c>
      <c r="AK35" s="25"/>
      <c r="AL35" s="21">
        <v>1</v>
      </c>
      <c r="AM35" s="38">
        <v>1</v>
      </c>
      <c r="AN35" s="21"/>
      <c r="AO35" s="38"/>
      <c r="AP35" s="25"/>
      <c r="AQ35" s="25"/>
      <c r="AR35" s="21">
        <v>1</v>
      </c>
      <c r="AS35" s="59">
        <v>1</v>
      </c>
      <c r="AT35" s="21"/>
      <c r="AU35" s="141"/>
      <c r="AV35" s="25"/>
      <c r="AW35" s="21">
        <v>1</v>
      </c>
      <c r="AX35" s="162">
        <v>2</v>
      </c>
      <c r="AY35" s="158"/>
      <c r="AZ35" s="21">
        <v>1</v>
      </c>
      <c r="BA35" s="162"/>
      <c r="BB35" s="158">
        <v>2</v>
      </c>
      <c r="BC35" s="25"/>
      <c r="BD35" s="21">
        <v>1</v>
      </c>
      <c r="BE35" s="156">
        <v>2</v>
      </c>
      <c r="BF35" s="165"/>
      <c r="BG35" s="21">
        <v>1</v>
      </c>
      <c r="BH35" s="156"/>
      <c r="BI35" s="169">
        <v>2</v>
      </c>
      <c r="BJ35" s="25"/>
      <c r="BK35" s="21">
        <v>1</v>
      </c>
      <c r="BL35" s="156">
        <v>2</v>
      </c>
      <c r="BM35" s="165"/>
      <c r="BN35" s="21">
        <v>1</v>
      </c>
      <c r="BO35" s="156">
        <v>1</v>
      </c>
      <c r="BP35" s="169">
        <v>2</v>
      </c>
      <c r="BQ35" s="25"/>
      <c r="BR35" s="21">
        <v>1</v>
      </c>
      <c r="BS35" s="156">
        <v>2</v>
      </c>
      <c r="BT35" s="169"/>
      <c r="BU35" s="174">
        <v>1</v>
      </c>
      <c r="BV35" s="175">
        <v>1</v>
      </c>
      <c r="BW35" s="169">
        <v>2</v>
      </c>
      <c r="BX35" s="25"/>
      <c r="BY35" s="21">
        <v>1</v>
      </c>
      <c r="BZ35" s="156">
        <v>4</v>
      </c>
      <c r="CA35" s="21">
        <v>1</v>
      </c>
      <c r="CB35" s="156">
        <v>1</v>
      </c>
      <c r="CC35" s="25"/>
      <c r="CD35" s="21">
        <v>1</v>
      </c>
      <c r="CE35" s="231">
        <v>3</v>
      </c>
      <c r="CF35" s="169"/>
      <c r="CG35" s="21">
        <v>1</v>
      </c>
      <c r="CH35" s="231">
        <v>1</v>
      </c>
      <c r="CI35" s="169">
        <v>2</v>
      </c>
      <c r="CJ35" s="25"/>
      <c r="CK35" s="21">
        <v>1</v>
      </c>
      <c r="CL35" s="231">
        <v>4</v>
      </c>
      <c r="CM35" s="21">
        <v>1</v>
      </c>
      <c r="CN35" s="231">
        <v>1</v>
      </c>
      <c r="CO35" s="25"/>
      <c r="CP35" s="21">
        <v>1</v>
      </c>
      <c r="CQ35" s="231">
        <v>3</v>
      </c>
      <c r="CR35" s="169"/>
      <c r="CS35" s="21"/>
      <c r="CT35" s="231"/>
      <c r="CU35" s="169">
        <v>3</v>
      </c>
    </row>
    <row r="36" spans="1:128" s="27" customFormat="1" ht="6.75" customHeight="1">
      <c r="A36" s="25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166"/>
      <c r="BG36" s="30"/>
      <c r="BH36" s="30"/>
      <c r="BI36" s="166"/>
      <c r="BJ36" s="25"/>
      <c r="BK36" s="25"/>
      <c r="BL36" s="25"/>
      <c r="BM36" s="166"/>
      <c r="BN36" s="25"/>
      <c r="BO36" s="25"/>
      <c r="BP36" s="166"/>
      <c r="BQ36" s="25"/>
      <c r="BR36" s="25"/>
      <c r="BS36" s="25"/>
      <c r="BT36" s="176"/>
      <c r="BU36" s="177"/>
      <c r="BV36" s="177"/>
      <c r="BW36" s="176"/>
      <c r="BX36" s="25"/>
      <c r="BY36" s="25"/>
      <c r="BZ36" s="25"/>
      <c r="CA36" s="25"/>
      <c r="CB36" s="25"/>
      <c r="CC36" s="25"/>
      <c r="CD36" s="25"/>
      <c r="CE36" s="25"/>
      <c r="CF36" s="177"/>
      <c r="CG36" s="25"/>
      <c r="CH36" s="25"/>
      <c r="CI36" s="176"/>
      <c r="CJ36" s="25"/>
      <c r="CK36" s="25"/>
      <c r="CL36" s="25"/>
      <c r="CM36" s="25"/>
      <c r="CN36" s="25"/>
      <c r="CO36" s="25"/>
      <c r="CP36" s="25"/>
      <c r="CQ36" s="25"/>
      <c r="CR36" s="177"/>
      <c r="CS36" s="25"/>
      <c r="CT36" s="25"/>
      <c r="CU36" s="176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</row>
    <row r="37" spans="1:99" ht="16.5" customHeight="1">
      <c r="A37" s="246" t="s">
        <v>215</v>
      </c>
      <c r="B37" s="19" t="s">
        <v>331</v>
      </c>
      <c r="C37" s="2">
        <v>1</v>
      </c>
      <c r="D37" s="2"/>
      <c r="E37" s="152"/>
      <c r="F37" s="2"/>
      <c r="G37" s="2"/>
      <c r="H37" s="152"/>
      <c r="I37" s="25"/>
      <c r="J37" s="21">
        <v>19</v>
      </c>
      <c r="K37" s="2"/>
      <c r="L37" s="152"/>
      <c r="M37" s="21"/>
      <c r="N37" s="2"/>
      <c r="O37" s="152"/>
      <c r="P37" s="25"/>
      <c r="Q37" s="21"/>
      <c r="R37" s="24"/>
      <c r="S37" s="152"/>
      <c r="T37" s="21"/>
      <c r="U37" s="24"/>
      <c r="V37" s="152"/>
      <c r="W37" s="25"/>
      <c r="X37" s="21"/>
      <c r="Y37" s="28"/>
      <c r="Z37" s="152"/>
      <c r="AA37" s="21"/>
      <c r="AB37" s="28"/>
      <c r="AC37" s="152"/>
      <c r="AD37" s="25"/>
      <c r="AE37" s="21"/>
      <c r="AF37" s="25"/>
      <c r="AG37" s="25"/>
      <c r="AH37" s="25"/>
      <c r="AI37" s="25"/>
      <c r="AJ37" s="25"/>
      <c r="AK37" s="25"/>
      <c r="AL37" s="21"/>
      <c r="AM37" s="38"/>
      <c r="AN37" s="21"/>
      <c r="AO37" s="38"/>
      <c r="AP37" s="25"/>
      <c r="AQ37" s="25"/>
      <c r="AR37" s="21"/>
      <c r="AS37" s="59"/>
      <c r="AT37" s="21"/>
      <c r="AU37" s="141"/>
      <c r="AV37" s="25"/>
      <c r="AW37" s="21"/>
      <c r="AX37" s="162"/>
      <c r="AY37" s="158"/>
      <c r="AZ37" s="21"/>
      <c r="BA37" s="162"/>
      <c r="BB37" s="158"/>
      <c r="BC37" s="25"/>
      <c r="BD37" s="21"/>
      <c r="BE37" s="156"/>
      <c r="BF37" s="165">
        <v>10</v>
      </c>
      <c r="BG37" s="21"/>
      <c r="BH37" s="156"/>
      <c r="BI37" s="165"/>
      <c r="BJ37" s="25"/>
      <c r="BK37" s="21"/>
      <c r="BL37" s="156"/>
      <c r="BM37" s="169">
        <v>30</v>
      </c>
      <c r="BN37" s="174"/>
      <c r="BO37" s="175"/>
      <c r="BP37" s="169"/>
      <c r="BQ37" s="25"/>
      <c r="BR37" s="21"/>
      <c r="BS37" s="156"/>
      <c r="BT37" s="169">
        <v>28</v>
      </c>
      <c r="BU37" s="174"/>
      <c r="BV37" s="175"/>
      <c r="BW37" s="169"/>
      <c r="BX37" s="25"/>
      <c r="BY37" s="21"/>
      <c r="BZ37" s="156"/>
      <c r="CA37" s="21"/>
      <c r="CB37" s="156"/>
      <c r="CC37" s="25"/>
      <c r="CD37" s="21"/>
      <c r="CE37" s="231"/>
      <c r="CF37" s="169">
        <v>28</v>
      </c>
      <c r="CG37" s="21"/>
      <c r="CH37" s="231"/>
      <c r="CI37" s="169"/>
      <c r="CJ37" s="25"/>
      <c r="CK37" s="21"/>
      <c r="CL37" s="231"/>
      <c r="CM37" s="21"/>
      <c r="CN37" s="231"/>
      <c r="CO37" s="25"/>
      <c r="CP37" s="21"/>
      <c r="CQ37" s="231"/>
      <c r="CR37" s="169">
        <v>28</v>
      </c>
      <c r="CS37" s="21"/>
      <c r="CT37" s="231"/>
      <c r="CU37" s="169"/>
    </row>
    <row r="38" spans="1:99" ht="13.5" customHeight="1">
      <c r="A38" s="248"/>
      <c r="B38" s="19" t="s">
        <v>332</v>
      </c>
      <c r="C38" s="2">
        <v>1</v>
      </c>
      <c r="D38" s="2">
        <v>1</v>
      </c>
      <c r="E38" s="152"/>
      <c r="F38" s="2"/>
      <c r="G38" s="2"/>
      <c r="H38" s="152"/>
      <c r="I38" s="25"/>
      <c r="J38" s="21">
        <v>8</v>
      </c>
      <c r="K38" s="2"/>
      <c r="L38" s="152"/>
      <c r="M38" s="21">
        <v>0</v>
      </c>
      <c r="N38" s="2"/>
      <c r="O38" s="152"/>
      <c r="P38" s="25"/>
      <c r="Q38" s="21"/>
      <c r="R38" s="24"/>
      <c r="S38" s="152"/>
      <c r="T38" s="21">
        <v>0</v>
      </c>
      <c r="U38" s="24"/>
      <c r="V38" s="152"/>
      <c r="W38" s="25"/>
      <c r="X38" s="21"/>
      <c r="Y38" s="28"/>
      <c r="Z38" s="152"/>
      <c r="AA38" s="21"/>
      <c r="AB38" s="28"/>
      <c r="AC38" s="152"/>
      <c r="AD38" s="25"/>
      <c r="AE38" s="21"/>
      <c r="AF38" s="25"/>
      <c r="AG38" s="25"/>
      <c r="AH38" s="25"/>
      <c r="AI38" s="25"/>
      <c r="AJ38" s="25"/>
      <c r="AK38" s="25"/>
      <c r="AL38" s="21"/>
      <c r="AM38" s="38"/>
      <c r="AN38" s="21"/>
      <c r="AO38" s="38"/>
      <c r="AP38" s="25"/>
      <c r="AQ38" s="25"/>
      <c r="AR38" s="21"/>
      <c r="AS38" s="59"/>
      <c r="AT38" s="21"/>
      <c r="AU38" s="141"/>
      <c r="AV38" s="25"/>
      <c r="AW38" s="21"/>
      <c r="AX38" s="162"/>
      <c r="AY38" s="158"/>
      <c r="AZ38" s="21"/>
      <c r="BA38" s="162"/>
      <c r="BB38" s="158"/>
      <c r="BC38" s="25"/>
      <c r="BD38" s="21"/>
      <c r="BE38" s="156"/>
      <c r="BF38" s="165">
        <v>11</v>
      </c>
      <c r="BG38" s="21"/>
      <c r="BH38" s="156"/>
      <c r="BI38" s="165"/>
      <c r="BJ38" s="25"/>
      <c r="BK38" s="21"/>
      <c r="BL38" s="156"/>
      <c r="BM38" s="169">
        <v>14</v>
      </c>
      <c r="BN38" s="174"/>
      <c r="BO38" s="175"/>
      <c r="BP38" s="169"/>
      <c r="BQ38" s="25"/>
      <c r="BR38" s="21"/>
      <c r="BS38" s="156"/>
      <c r="BT38" s="169">
        <v>16</v>
      </c>
      <c r="BU38" s="174"/>
      <c r="BV38" s="175"/>
      <c r="BW38" s="169"/>
      <c r="BX38" s="25"/>
      <c r="BY38" s="21"/>
      <c r="BZ38" s="156"/>
      <c r="CA38" s="21"/>
      <c r="CB38" s="156"/>
      <c r="CC38" s="25"/>
      <c r="CD38" s="21"/>
      <c r="CE38" s="231"/>
      <c r="CF38" s="169">
        <v>16</v>
      </c>
      <c r="CG38" s="21"/>
      <c r="CH38" s="231"/>
      <c r="CI38" s="169"/>
      <c r="CJ38" s="25"/>
      <c r="CK38" s="21"/>
      <c r="CL38" s="231"/>
      <c r="CM38" s="21"/>
      <c r="CN38" s="231"/>
      <c r="CO38" s="25"/>
      <c r="CP38" s="21"/>
      <c r="CQ38" s="231"/>
      <c r="CR38" s="169">
        <v>18</v>
      </c>
      <c r="CS38" s="21"/>
      <c r="CT38" s="231"/>
      <c r="CU38" s="169"/>
    </row>
    <row r="39" spans="1:128" s="27" customFormat="1" ht="6.75" customHeight="1">
      <c r="A39" s="25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166"/>
      <c r="BG39" s="30"/>
      <c r="BH39" s="30"/>
      <c r="BI39" s="166"/>
      <c r="BJ39" s="25"/>
      <c r="BK39" s="25"/>
      <c r="BL39" s="25"/>
      <c r="BM39" s="176"/>
      <c r="BN39" s="177"/>
      <c r="BO39" s="177"/>
      <c r="BP39" s="176"/>
      <c r="BQ39" s="25"/>
      <c r="BR39" s="25"/>
      <c r="BS39" s="25"/>
      <c r="BT39" s="176"/>
      <c r="BU39" s="177"/>
      <c r="BV39" s="177"/>
      <c r="BW39" s="176"/>
      <c r="BX39" s="25"/>
      <c r="BY39" s="25"/>
      <c r="BZ39" s="25"/>
      <c r="CA39" s="25"/>
      <c r="CB39" s="25"/>
      <c r="CC39" s="25"/>
      <c r="CD39" s="25"/>
      <c r="CE39" s="25"/>
      <c r="CF39" s="177"/>
      <c r="CG39" s="25"/>
      <c r="CH39" s="25"/>
      <c r="CI39" s="176"/>
      <c r="CJ39" s="25"/>
      <c r="CK39" s="25"/>
      <c r="CL39" s="25"/>
      <c r="CM39" s="25"/>
      <c r="CN39" s="25"/>
      <c r="CO39" s="25"/>
      <c r="CP39" s="25"/>
      <c r="CQ39" s="25"/>
      <c r="CR39" s="177"/>
      <c r="CS39" s="25"/>
      <c r="CT39" s="25"/>
      <c r="CU39" s="176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</row>
    <row r="40" spans="1:99" ht="16.5" customHeight="1">
      <c r="A40" s="171" t="s">
        <v>816</v>
      </c>
      <c r="B40" s="19"/>
      <c r="C40" s="172">
        <v>1</v>
      </c>
      <c r="D40" s="172"/>
      <c r="E40" s="172"/>
      <c r="F40" s="172"/>
      <c r="G40" s="172"/>
      <c r="H40" s="172"/>
      <c r="I40" s="25"/>
      <c r="J40" s="21">
        <v>19</v>
      </c>
      <c r="K40" s="172"/>
      <c r="L40" s="172"/>
      <c r="M40" s="21"/>
      <c r="N40" s="172"/>
      <c r="O40" s="172"/>
      <c r="P40" s="25"/>
      <c r="Q40" s="21"/>
      <c r="R40" s="172"/>
      <c r="S40" s="172"/>
      <c r="T40" s="21"/>
      <c r="U40" s="172"/>
      <c r="V40" s="172"/>
      <c r="W40" s="25"/>
      <c r="X40" s="21"/>
      <c r="Y40" s="172"/>
      <c r="Z40" s="172"/>
      <c r="AA40" s="21"/>
      <c r="AB40" s="172"/>
      <c r="AC40" s="172"/>
      <c r="AD40" s="25"/>
      <c r="AE40" s="21"/>
      <c r="AF40" s="25"/>
      <c r="AG40" s="25"/>
      <c r="AH40" s="25"/>
      <c r="AI40" s="25"/>
      <c r="AJ40" s="25"/>
      <c r="AK40" s="25"/>
      <c r="AL40" s="21"/>
      <c r="AM40" s="172"/>
      <c r="AN40" s="21"/>
      <c r="AO40" s="172"/>
      <c r="AP40" s="25"/>
      <c r="AQ40" s="25"/>
      <c r="AR40" s="21"/>
      <c r="AS40" s="172"/>
      <c r="AT40" s="21"/>
      <c r="AU40" s="172"/>
      <c r="AV40" s="25"/>
      <c r="AW40" s="21"/>
      <c r="AX40" s="162"/>
      <c r="AY40" s="158"/>
      <c r="AZ40" s="21"/>
      <c r="BA40" s="162"/>
      <c r="BB40" s="158"/>
      <c r="BC40" s="25"/>
      <c r="BD40" s="21"/>
      <c r="BE40" s="172"/>
      <c r="BF40" s="165">
        <v>10</v>
      </c>
      <c r="BG40" s="21"/>
      <c r="BH40" s="172"/>
      <c r="BI40" s="165"/>
      <c r="BJ40" s="25"/>
      <c r="BK40" s="21"/>
      <c r="BL40" s="172"/>
      <c r="BM40" s="169">
        <v>6</v>
      </c>
      <c r="BN40" s="174"/>
      <c r="BO40" s="175"/>
      <c r="BP40" s="169"/>
      <c r="BQ40" s="25"/>
      <c r="BR40" s="21"/>
      <c r="BS40" s="172"/>
      <c r="BT40" s="169">
        <v>13</v>
      </c>
      <c r="BU40" s="174"/>
      <c r="BV40" s="175"/>
      <c r="BW40" s="169"/>
      <c r="BX40" s="25"/>
      <c r="BY40" s="21"/>
      <c r="BZ40" s="172"/>
      <c r="CA40" s="21"/>
      <c r="CB40" s="172"/>
      <c r="CC40" s="25"/>
      <c r="CD40" s="21"/>
      <c r="CE40" s="231"/>
      <c r="CF40" s="169">
        <v>17</v>
      </c>
      <c r="CG40" s="21"/>
      <c r="CH40" s="231"/>
      <c r="CI40" s="169"/>
      <c r="CJ40" s="25"/>
      <c r="CK40" s="21"/>
      <c r="CL40" s="231"/>
      <c r="CM40" s="21"/>
      <c r="CN40" s="231"/>
      <c r="CO40" s="25"/>
      <c r="CP40" s="21"/>
      <c r="CQ40" s="231"/>
      <c r="CR40" s="169">
        <v>22</v>
      </c>
      <c r="CS40" s="21"/>
      <c r="CT40" s="231"/>
      <c r="CU40" s="169"/>
    </row>
    <row r="41" spans="1:128" s="27" customFormat="1" ht="6.75" customHeight="1">
      <c r="A41" s="2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166"/>
      <c r="BG41" s="30"/>
      <c r="BH41" s="30"/>
      <c r="BI41" s="166"/>
      <c r="BJ41" s="25"/>
      <c r="BK41" s="25"/>
      <c r="BL41" s="25"/>
      <c r="BM41" s="176"/>
      <c r="BN41" s="177"/>
      <c r="BO41" s="177"/>
      <c r="BP41" s="176"/>
      <c r="BQ41" s="25"/>
      <c r="BR41" s="25"/>
      <c r="BS41" s="25"/>
      <c r="BT41" s="176"/>
      <c r="BU41" s="177"/>
      <c r="BV41" s="177"/>
      <c r="BW41" s="176"/>
      <c r="BX41" s="25"/>
      <c r="BY41" s="25"/>
      <c r="BZ41" s="25"/>
      <c r="CA41" s="25"/>
      <c r="CB41" s="25"/>
      <c r="CC41" s="25"/>
      <c r="CD41" s="25"/>
      <c r="CE41" s="25"/>
      <c r="CF41" s="176"/>
      <c r="CG41" s="25"/>
      <c r="CH41" s="25"/>
      <c r="CI41" s="176"/>
      <c r="CJ41" s="25"/>
      <c r="CK41" s="25"/>
      <c r="CL41" s="25"/>
      <c r="CM41" s="25"/>
      <c r="CN41" s="25"/>
      <c r="CO41" s="25"/>
      <c r="CP41" s="25"/>
      <c r="CQ41" s="25"/>
      <c r="CR41" s="176"/>
      <c r="CS41" s="25"/>
      <c r="CT41" s="25"/>
      <c r="CU41" s="176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</row>
    <row r="42" spans="3:99" ht="12.75" customHeight="1">
      <c r="C42" s="61">
        <f>SUM(C4:C38)</f>
        <v>43</v>
      </c>
      <c r="D42" s="61">
        <f>SUM(D4:D38)</f>
        <v>61</v>
      </c>
      <c r="E42" s="61"/>
      <c r="F42" s="61">
        <f>SUM(F4:F38)</f>
        <v>11</v>
      </c>
      <c r="G42" s="61">
        <f>SUM(G4:G38)</f>
        <v>45</v>
      </c>
      <c r="H42" s="61"/>
      <c r="I42" s="62"/>
      <c r="J42" s="63">
        <f aca="true" t="shared" si="0" ref="J42:AB42">SUM(J4:J35)</f>
        <v>130</v>
      </c>
      <c r="K42" s="63">
        <f t="shared" si="0"/>
        <v>104</v>
      </c>
      <c r="L42" s="63"/>
      <c r="M42" s="63">
        <f t="shared" si="0"/>
        <v>24</v>
      </c>
      <c r="N42" s="63">
        <f t="shared" si="0"/>
        <v>84</v>
      </c>
      <c r="O42" s="63"/>
      <c r="P42" s="63">
        <f t="shared" si="0"/>
        <v>0</v>
      </c>
      <c r="Q42" s="63">
        <f t="shared" si="0"/>
        <v>140</v>
      </c>
      <c r="R42" s="63">
        <f t="shared" si="0"/>
        <v>124</v>
      </c>
      <c r="S42" s="63"/>
      <c r="T42" s="63">
        <f t="shared" si="0"/>
        <v>74</v>
      </c>
      <c r="U42" s="63">
        <f t="shared" si="0"/>
        <v>87</v>
      </c>
      <c r="V42" s="63"/>
      <c r="W42" s="63">
        <f t="shared" si="0"/>
        <v>0</v>
      </c>
      <c r="X42" s="63">
        <f t="shared" si="0"/>
        <v>146</v>
      </c>
      <c r="Y42" s="63">
        <f t="shared" si="0"/>
        <v>124</v>
      </c>
      <c r="Z42" s="63"/>
      <c r="AA42" s="63">
        <f t="shared" si="0"/>
        <v>84</v>
      </c>
      <c r="AB42" s="63">
        <f t="shared" si="0"/>
        <v>91</v>
      </c>
      <c r="AC42" s="63"/>
      <c r="AD42" s="64"/>
      <c r="AE42" s="63">
        <f aca="true" t="shared" si="1" ref="AE42:AJ42">SUM(AE4:AE35)</f>
        <v>114</v>
      </c>
      <c r="AF42" s="61">
        <f t="shared" si="1"/>
        <v>118</v>
      </c>
      <c r="AG42" s="155">
        <f t="shared" si="1"/>
        <v>152</v>
      </c>
      <c r="AH42" s="63">
        <f t="shared" si="1"/>
        <v>31</v>
      </c>
      <c r="AI42" s="61">
        <f t="shared" si="1"/>
        <v>40</v>
      </c>
      <c r="AJ42" s="155">
        <f t="shared" si="1"/>
        <v>51</v>
      </c>
      <c r="AK42" s="64"/>
      <c r="AL42" s="63">
        <f>SUM(AL4:AL35)</f>
        <v>196</v>
      </c>
      <c r="AM42" s="63">
        <f>SUM(AM4:AM35)</f>
        <v>165</v>
      </c>
      <c r="AN42" s="63">
        <f>SUM(AN4:AN35)</f>
        <v>79</v>
      </c>
      <c r="AO42" s="63">
        <f>SUM(AO4:AO35)</f>
        <v>109</v>
      </c>
      <c r="AP42" s="62"/>
      <c r="AQ42" s="63">
        <f>SUM(AQ4:AQ35)</f>
        <v>0</v>
      </c>
      <c r="AR42" s="63">
        <f>SUM(AR4:AR35)</f>
        <v>203</v>
      </c>
      <c r="AS42" s="63">
        <f>SUM(AS4:AS35)</f>
        <v>189</v>
      </c>
      <c r="AT42" s="147">
        <f>SUM(AT4:AT35)</f>
        <v>79</v>
      </c>
      <c r="AU42" s="147">
        <f>SUM(AU4:AU35)</f>
        <v>112</v>
      </c>
      <c r="AV42" s="64"/>
      <c r="AW42" s="63">
        <f aca="true" t="shared" si="2" ref="AW42:BB42">SUM(AW4:AW35)</f>
        <v>202</v>
      </c>
      <c r="AX42" s="163">
        <f t="shared" si="2"/>
        <v>215</v>
      </c>
      <c r="AY42" s="160">
        <f t="shared" si="2"/>
        <v>255</v>
      </c>
      <c r="AZ42" s="63">
        <f t="shared" si="2"/>
        <v>40</v>
      </c>
      <c r="BA42" s="163">
        <f t="shared" si="2"/>
        <v>73</v>
      </c>
      <c r="BB42" s="160">
        <f t="shared" si="2"/>
        <v>82</v>
      </c>
      <c r="BC42" s="64"/>
      <c r="BD42" s="63">
        <f aca="true" t="shared" si="3" ref="BD42:BI42">SUM(BD4:BD35)</f>
        <v>216</v>
      </c>
      <c r="BE42" s="63">
        <f t="shared" si="3"/>
        <v>260</v>
      </c>
      <c r="BF42" s="168">
        <f t="shared" si="3"/>
        <v>272</v>
      </c>
      <c r="BG42" s="147">
        <f t="shared" si="3"/>
        <v>53</v>
      </c>
      <c r="BH42" s="147">
        <f t="shared" si="3"/>
        <v>89</v>
      </c>
      <c r="BI42" s="168">
        <f t="shared" si="3"/>
        <v>84</v>
      </c>
      <c r="BJ42" s="64"/>
      <c r="BK42" s="63">
        <f aca="true" t="shared" si="4" ref="BK42:BP42">SUM(BK4:BK35)</f>
        <v>220</v>
      </c>
      <c r="BL42" s="63">
        <f t="shared" si="4"/>
        <v>286</v>
      </c>
      <c r="BM42" s="178">
        <f t="shared" si="4"/>
        <v>311</v>
      </c>
      <c r="BN42" s="179">
        <f t="shared" si="4"/>
        <v>56</v>
      </c>
      <c r="BO42" s="179">
        <f t="shared" si="4"/>
        <v>100</v>
      </c>
      <c r="BP42" s="178">
        <f t="shared" si="4"/>
        <v>96</v>
      </c>
      <c r="BQ42" s="64"/>
      <c r="BR42" s="63">
        <f aca="true" t="shared" si="5" ref="BR42:BW42">SUM(BR4:BR35)</f>
        <v>227</v>
      </c>
      <c r="BS42" s="63">
        <f t="shared" si="5"/>
        <v>304</v>
      </c>
      <c r="BT42" s="178">
        <f t="shared" si="5"/>
        <v>329</v>
      </c>
      <c r="BU42" s="179">
        <f t="shared" si="5"/>
        <v>59</v>
      </c>
      <c r="BV42" s="179">
        <f t="shared" si="5"/>
        <v>109</v>
      </c>
      <c r="BW42" s="178">
        <f t="shared" si="5"/>
        <v>111</v>
      </c>
      <c r="BX42" s="64"/>
      <c r="BY42" s="63">
        <f>SUM(BY4:BY35)</f>
        <v>230</v>
      </c>
      <c r="BZ42" s="63">
        <f>SUM(BZ4:BZ35)</f>
        <v>313</v>
      </c>
      <c r="CA42" s="147">
        <f>SUM(CA4:CA35)</f>
        <v>62</v>
      </c>
      <c r="CB42" s="147">
        <f>SUM(CB4:CB35)</f>
        <v>118</v>
      </c>
      <c r="CC42" s="64"/>
      <c r="CD42" s="63">
        <f aca="true" t="shared" si="6" ref="CD42:CI42">SUM(CD4:CD35)</f>
        <v>265</v>
      </c>
      <c r="CE42" s="63">
        <f t="shared" si="6"/>
        <v>335</v>
      </c>
      <c r="CF42" s="178">
        <f t="shared" si="6"/>
        <v>338</v>
      </c>
      <c r="CG42" s="147">
        <f t="shared" si="6"/>
        <v>63</v>
      </c>
      <c r="CH42" s="147">
        <f t="shared" si="6"/>
        <v>132</v>
      </c>
      <c r="CI42" s="178">
        <f t="shared" si="6"/>
        <v>87</v>
      </c>
      <c r="CJ42" s="64"/>
      <c r="CK42" s="63">
        <f>SUM(CK4:CK35)</f>
        <v>230</v>
      </c>
      <c r="CL42" s="63">
        <f>SUM(CL4:CL35)</f>
        <v>313</v>
      </c>
      <c r="CM42" s="147">
        <f>SUM(CM4:CM35)</f>
        <v>62</v>
      </c>
      <c r="CN42" s="147">
        <f>SUM(CN4:CN35)</f>
        <v>118</v>
      </c>
      <c r="CO42" s="64"/>
      <c r="CP42" s="63">
        <f aca="true" t="shared" si="7" ref="CP42:CU42">SUM(CP4:CP35)</f>
        <v>265</v>
      </c>
      <c r="CQ42" s="63">
        <f t="shared" si="7"/>
        <v>335</v>
      </c>
      <c r="CR42" s="178">
        <f t="shared" si="7"/>
        <v>364</v>
      </c>
      <c r="CS42" s="147">
        <f t="shared" si="7"/>
        <v>0</v>
      </c>
      <c r="CT42" s="147">
        <f t="shared" si="7"/>
        <v>0</v>
      </c>
      <c r="CU42" s="178">
        <f t="shared" si="7"/>
        <v>99</v>
      </c>
    </row>
    <row r="43" spans="70:98" s="66" customFormat="1" ht="15">
      <c r="BR43" s="151">
        <f>+BR42-BK42</f>
        <v>7</v>
      </c>
      <c r="BS43" s="151">
        <f>+BS42-BL42</f>
        <v>18</v>
      </c>
      <c r="BU43" s="151">
        <f>+BU42-BN42</f>
        <v>3</v>
      </c>
      <c r="BV43" s="151">
        <f>+BV42-BO42</f>
        <v>9</v>
      </c>
      <c r="BX43" s="151"/>
      <c r="BY43" s="151">
        <f>+BY42-BR42</f>
        <v>3</v>
      </c>
      <c r="BZ43" s="151">
        <f>+BZ42-BS42</f>
        <v>9</v>
      </c>
      <c r="CA43" s="151">
        <f>+CA42-BU42</f>
        <v>3</v>
      </c>
      <c r="CB43" s="151">
        <f>+CB42-BV42</f>
        <v>9</v>
      </c>
      <c r="CC43" s="151"/>
      <c r="CD43" s="151">
        <f>+CD42-BY42</f>
        <v>35</v>
      </c>
      <c r="CE43" s="151">
        <f>+CE42-BZ42</f>
        <v>22</v>
      </c>
      <c r="CG43" s="151">
        <f>+CG42-CA42</f>
        <v>1</v>
      </c>
      <c r="CH43" s="151">
        <f>+CH42-CB42</f>
        <v>14</v>
      </c>
      <c r="CJ43" s="151"/>
      <c r="CK43" s="151">
        <f>+CK42-CD42</f>
        <v>-35</v>
      </c>
      <c r="CL43" s="151">
        <f>+CL42-CE42</f>
        <v>-22</v>
      </c>
      <c r="CM43" s="151">
        <f>+CM42-CG42</f>
        <v>-1</v>
      </c>
      <c r="CN43" s="151">
        <f>+CN42-CH42</f>
        <v>-14</v>
      </c>
      <c r="CO43" s="151"/>
      <c r="CP43" s="151">
        <f>+CP42-CK42</f>
        <v>35</v>
      </c>
      <c r="CQ43" s="151">
        <f>+CQ42-CL42</f>
        <v>22</v>
      </c>
      <c r="CS43" s="151">
        <f>+CS42-CM42</f>
        <v>-62</v>
      </c>
      <c r="CT43" s="151">
        <f>+CT42-CN42</f>
        <v>-118</v>
      </c>
    </row>
    <row r="44" spans="56:99" s="65" customFormat="1" ht="15">
      <c r="BD44" s="65">
        <f aca="true" t="shared" si="8" ref="BD44:BI44">+BD42-AW42</f>
        <v>14</v>
      </c>
      <c r="BE44" s="65">
        <f t="shared" si="8"/>
        <v>45</v>
      </c>
      <c r="BF44" s="65">
        <f t="shared" si="8"/>
        <v>17</v>
      </c>
      <c r="BG44" s="65">
        <f t="shared" si="8"/>
        <v>13</v>
      </c>
      <c r="BH44" s="65">
        <f t="shared" si="8"/>
        <v>16</v>
      </c>
      <c r="BI44" s="65">
        <f t="shared" si="8"/>
        <v>2</v>
      </c>
      <c r="BJ44" s="65">
        <f aca="true" t="shared" si="9" ref="BJ44:BP44">+BJ42-BC42</f>
        <v>0</v>
      </c>
      <c r="BK44" s="65">
        <f t="shared" si="9"/>
        <v>4</v>
      </c>
      <c r="BL44" s="65">
        <f t="shared" si="9"/>
        <v>26</v>
      </c>
      <c r="BM44" s="65">
        <f t="shared" si="9"/>
        <v>39</v>
      </c>
      <c r="BN44" s="65">
        <f t="shared" si="9"/>
        <v>3</v>
      </c>
      <c r="BO44" s="65">
        <f t="shared" si="9"/>
        <v>11</v>
      </c>
      <c r="BP44" s="65">
        <f t="shared" si="9"/>
        <v>12</v>
      </c>
      <c r="BT44" s="65">
        <f>+BT42-BM42</f>
        <v>18</v>
      </c>
      <c r="BW44" s="65">
        <f>+BW42-BP42</f>
        <v>15</v>
      </c>
      <c r="CF44" s="65">
        <f>+CF42-BY42</f>
        <v>108</v>
      </c>
      <c r="CI44" s="65">
        <f>+CI42-CB42</f>
        <v>-31</v>
      </c>
      <c r="CR44" s="65">
        <f>+CR42-CK42</f>
        <v>134</v>
      </c>
      <c r="CU44" s="65">
        <f>+CU42-CN42</f>
        <v>-19</v>
      </c>
    </row>
    <row r="45" spans="9:99" ht="15">
      <c r="I45" s="1"/>
      <c r="J45" s="1"/>
      <c r="M45" s="1"/>
      <c r="P45" s="1"/>
      <c r="Q45" s="1"/>
      <c r="T45" s="1"/>
      <c r="W45" s="1"/>
      <c r="X45" s="1"/>
      <c r="AA45" s="1"/>
      <c r="AD45" s="1"/>
      <c r="AE45" s="1"/>
      <c r="AH45" s="1"/>
      <c r="AK45" s="1"/>
      <c r="AL45" s="1"/>
      <c r="AN45" s="1"/>
      <c r="AP45" s="1"/>
      <c r="AQ45" s="1"/>
      <c r="AR45" s="1"/>
      <c r="AT45" s="1"/>
      <c r="AV45" s="1"/>
      <c r="AW45" s="1"/>
      <c r="AY45" s="1"/>
      <c r="AZ45" s="1"/>
      <c r="BB45" s="1"/>
      <c r="BC45" s="1"/>
      <c r="BD45" s="1"/>
      <c r="BF45" s="1"/>
      <c r="BG45" s="1"/>
      <c r="BI45" s="1"/>
      <c r="BJ45" s="1"/>
      <c r="BK45" s="1"/>
      <c r="BM45" s="1"/>
      <c r="BN45" s="1"/>
      <c r="BP45" s="1"/>
      <c r="BQ45" s="1"/>
      <c r="BR45" s="1"/>
      <c r="BT45" s="1"/>
      <c r="BU45" s="1"/>
      <c r="BW45" s="1"/>
      <c r="BX45" s="1"/>
      <c r="BY45" s="1"/>
      <c r="CA45" s="1"/>
      <c r="CC45" s="1"/>
      <c r="CD45" s="1"/>
      <c r="CF45" s="1"/>
      <c r="CG45" s="1"/>
      <c r="CI45" s="1"/>
      <c r="CJ45" s="1"/>
      <c r="CK45" s="1"/>
      <c r="CM45" s="1"/>
      <c r="CO45" s="1"/>
      <c r="CP45" s="1"/>
      <c r="CR45" s="1"/>
      <c r="CS45" s="1"/>
      <c r="CU45" s="1"/>
    </row>
    <row r="46" spans="9:99" ht="15">
      <c r="I46" s="1"/>
      <c r="J46" s="1"/>
      <c r="M46" s="1"/>
      <c r="P46" s="1"/>
      <c r="Q46" s="1"/>
      <c r="T46" s="1"/>
      <c r="W46" s="1"/>
      <c r="X46" s="1"/>
      <c r="AA46" s="1"/>
      <c r="AD46" s="1"/>
      <c r="AE46" s="1"/>
      <c r="AH46" s="1"/>
      <c r="AK46" s="1"/>
      <c r="AL46" s="1"/>
      <c r="AN46" s="1"/>
      <c r="AP46" s="1"/>
      <c r="AQ46" s="1"/>
      <c r="AR46" s="1"/>
      <c r="AT46" s="1"/>
      <c r="AV46" s="1"/>
      <c r="AW46" s="1"/>
      <c r="AY46" s="1"/>
      <c r="AZ46" s="1"/>
      <c r="BB46" s="1"/>
      <c r="BC46" s="1"/>
      <c r="BD46" s="1"/>
      <c r="BF46" s="1"/>
      <c r="BG46" s="1"/>
      <c r="BI46" s="1"/>
      <c r="BJ46" s="1"/>
      <c r="BK46" s="1"/>
      <c r="BM46" s="1"/>
      <c r="BN46" s="1"/>
      <c r="BP46" s="1"/>
      <c r="BQ46" s="1"/>
      <c r="BR46" s="1"/>
      <c r="BT46" s="1"/>
      <c r="BU46" s="1"/>
      <c r="BW46" s="1"/>
      <c r="BX46" s="1"/>
      <c r="BY46" s="1"/>
      <c r="CA46" s="1"/>
      <c r="CC46" s="1"/>
      <c r="CD46" s="1"/>
      <c r="CF46" s="1"/>
      <c r="CG46" s="1"/>
      <c r="CI46" s="1"/>
      <c r="CJ46" s="1"/>
      <c r="CK46" s="1"/>
      <c r="CM46" s="1"/>
      <c r="CO46" s="1"/>
      <c r="CP46" s="1"/>
      <c r="CR46" s="1"/>
      <c r="CS46" s="1"/>
      <c r="CU46" s="1"/>
    </row>
    <row r="47" spans="9:99" ht="15">
      <c r="I47" s="1"/>
      <c r="J47" s="1"/>
      <c r="M47" s="1"/>
      <c r="P47" s="1"/>
      <c r="Q47" s="1"/>
      <c r="T47" s="1"/>
      <c r="W47" s="1"/>
      <c r="X47" s="1"/>
      <c r="AA47" s="1"/>
      <c r="AD47" s="1"/>
      <c r="AE47" s="1"/>
      <c r="AH47" s="1"/>
      <c r="AK47" s="1"/>
      <c r="AL47" s="1"/>
      <c r="AN47" s="1"/>
      <c r="AP47" s="1"/>
      <c r="AQ47" s="1"/>
      <c r="AR47" s="1"/>
      <c r="AT47" s="1"/>
      <c r="AV47" s="1"/>
      <c r="AW47" s="1"/>
      <c r="AY47" s="1"/>
      <c r="AZ47" s="1"/>
      <c r="BB47" s="1"/>
      <c r="BC47" s="1"/>
      <c r="BD47" s="1"/>
      <c r="BF47" s="1"/>
      <c r="BG47" s="1"/>
      <c r="BI47" s="1"/>
      <c r="BJ47" s="1"/>
      <c r="BK47" s="1"/>
      <c r="BM47" s="1"/>
      <c r="BN47" s="1"/>
      <c r="BP47" s="1"/>
      <c r="BQ47" s="1"/>
      <c r="BR47" s="1"/>
      <c r="BT47" s="1"/>
      <c r="BU47" s="1"/>
      <c r="BW47" s="1"/>
      <c r="BX47" s="1"/>
      <c r="BY47" s="1"/>
      <c r="CA47" s="1"/>
      <c r="CC47" s="1"/>
      <c r="CD47" s="1"/>
      <c r="CF47" s="1"/>
      <c r="CG47" s="1"/>
      <c r="CI47" s="1"/>
      <c r="CJ47" s="1"/>
      <c r="CK47" s="1"/>
      <c r="CM47" s="1"/>
      <c r="CO47" s="1"/>
      <c r="CP47" s="1"/>
      <c r="CR47" s="1"/>
      <c r="CS47" s="1"/>
      <c r="CU47" s="1"/>
    </row>
    <row r="48" spans="9:99" ht="15">
      <c r="I48" s="1"/>
      <c r="J48" s="1"/>
      <c r="M48" s="1"/>
      <c r="P48" s="1"/>
      <c r="Q48" s="1"/>
      <c r="T48" s="1"/>
      <c r="W48" s="1"/>
      <c r="X48" s="1"/>
      <c r="AA48" s="1"/>
      <c r="AD48" s="1"/>
      <c r="AE48" s="1"/>
      <c r="AH48" s="1"/>
      <c r="AK48" s="1"/>
      <c r="AL48" s="1"/>
      <c r="AN48" s="1"/>
      <c r="AP48" s="1"/>
      <c r="AQ48" s="1"/>
      <c r="AR48" s="1"/>
      <c r="AT48" s="1"/>
      <c r="AV48" s="1"/>
      <c r="AW48" s="1"/>
      <c r="AY48" s="1"/>
      <c r="AZ48" s="1"/>
      <c r="BB48" s="1"/>
      <c r="BC48" s="1"/>
      <c r="BD48" s="1"/>
      <c r="BF48" s="1"/>
      <c r="BG48" s="1"/>
      <c r="BI48" s="1"/>
      <c r="BJ48" s="1"/>
      <c r="BK48" s="1"/>
      <c r="BM48" s="1"/>
      <c r="BN48" s="1"/>
      <c r="BP48" s="1"/>
      <c r="BQ48" s="1"/>
      <c r="BR48" s="1"/>
      <c r="BT48" s="1"/>
      <c r="BU48" s="1"/>
      <c r="BW48" s="1"/>
      <c r="BX48" s="1"/>
      <c r="BY48" s="1"/>
      <c r="CA48" s="1"/>
      <c r="CC48" s="1"/>
      <c r="CD48" s="1"/>
      <c r="CF48" s="1"/>
      <c r="CG48" s="1"/>
      <c r="CI48" s="1"/>
      <c r="CJ48" s="1"/>
      <c r="CK48" s="1"/>
      <c r="CM48" s="1"/>
      <c r="CO48" s="1"/>
      <c r="CP48" s="1"/>
      <c r="CR48" s="1"/>
      <c r="CS48" s="1"/>
      <c r="CU48" s="1"/>
    </row>
    <row r="49" spans="9:99" ht="15">
      <c r="I49" s="1"/>
      <c r="J49" s="1"/>
      <c r="M49" s="1"/>
      <c r="P49" s="1"/>
      <c r="Q49" s="1"/>
      <c r="T49" s="1"/>
      <c r="W49" s="1"/>
      <c r="X49" s="1"/>
      <c r="AA49" s="1"/>
      <c r="AD49" s="1"/>
      <c r="AE49" s="1"/>
      <c r="AH49" s="1"/>
      <c r="AK49" s="1"/>
      <c r="AL49" s="1"/>
      <c r="AN49" s="1"/>
      <c r="AP49" s="1"/>
      <c r="AQ49" s="1"/>
      <c r="AR49" s="1"/>
      <c r="AT49" s="1"/>
      <c r="AV49" s="1"/>
      <c r="AW49" s="1"/>
      <c r="AY49" s="1"/>
      <c r="AZ49" s="1"/>
      <c r="BB49" s="1"/>
      <c r="BC49" s="1"/>
      <c r="BD49" s="1"/>
      <c r="BF49" s="1"/>
      <c r="BG49" s="1"/>
      <c r="BI49" s="1"/>
      <c r="BJ49" s="1"/>
      <c r="BK49" s="1"/>
      <c r="BM49" s="1"/>
      <c r="BN49" s="1"/>
      <c r="BP49" s="1"/>
      <c r="BQ49" s="1"/>
      <c r="BR49" s="1"/>
      <c r="BT49" s="1"/>
      <c r="BU49" s="1"/>
      <c r="BW49" s="1"/>
      <c r="BX49" s="1"/>
      <c r="BY49" s="1"/>
      <c r="CA49" s="1"/>
      <c r="CC49" s="1"/>
      <c r="CD49" s="1"/>
      <c r="CF49" s="1"/>
      <c r="CG49" s="1"/>
      <c r="CI49" s="1"/>
      <c r="CJ49" s="1"/>
      <c r="CK49" s="1"/>
      <c r="CM49" s="1"/>
      <c r="CO49" s="1"/>
      <c r="CP49" s="1"/>
      <c r="CR49" s="1"/>
      <c r="CS49" s="1"/>
      <c r="CU49" s="1"/>
    </row>
    <row r="50" spans="9:99" ht="15">
      <c r="I50" s="1"/>
      <c r="J50" s="1"/>
      <c r="M50" s="1"/>
      <c r="P50" s="1"/>
      <c r="Q50" s="1"/>
      <c r="T50" s="1"/>
      <c r="W50" s="1"/>
      <c r="X50" s="1"/>
      <c r="AA50" s="1"/>
      <c r="AD50" s="1"/>
      <c r="AE50" s="1"/>
      <c r="AH50" s="1"/>
      <c r="AK50" s="1"/>
      <c r="AL50" s="1"/>
      <c r="AN50" s="1"/>
      <c r="AP50" s="1"/>
      <c r="AQ50" s="1"/>
      <c r="AR50" s="1"/>
      <c r="AT50" s="1"/>
      <c r="AV50" s="1"/>
      <c r="AW50" s="1"/>
      <c r="AY50" s="1"/>
      <c r="AZ50" s="1"/>
      <c r="BB50" s="1"/>
      <c r="BC50" s="1"/>
      <c r="BD50" s="1"/>
      <c r="BF50" s="1"/>
      <c r="BG50" s="1"/>
      <c r="BI50" s="1"/>
      <c r="BJ50" s="1"/>
      <c r="BK50" s="1"/>
      <c r="BM50" s="1"/>
      <c r="BN50" s="1"/>
      <c r="BP50" s="1"/>
      <c r="BQ50" s="1"/>
      <c r="BR50" s="1"/>
      <c r="BT50" s="1"/>
      <c r="BU50" s="1"/>
      <c r="BW50" s="1"/>
      <c r="BX50" s="1"/>
      <c r="BY50" s="1"/>
      <c r="CA50" s="1"/>
      <c r="CC50" s="1"/>
      <c r="CD50" s="1"/>
      <c r="CF50" s="1"/>
      <c r="CG50" s="1"/>
      <c r="CI50" s="1"/>
      <c r="CJ50" s="1"/>
      <c r="CK50" s="1"/>
      <c r="CM50" s="1"/>
      <c r="CO50" s="1"/>
      <c r="CP50" s="1"/>
      <c r="CR50" s="1"/>
      <c r="CS50" s="1"/>
      <c r="CU50" s="1"/>
    </row>
    <row r="51" spans="9:99" ht="15">
      <c r="I51" s="1"/>
      <c r="J51" s="1"/>
      <c r="M51" s="1"/>
      <c r="P51" s="1"/>
      <c r="Q51" s="1"/>
      <c r="T51" s="1"/>
      <c r="W51" s="1"/>
      <c r="X51" s="1"/>
      <c r="AA51" s="1"/>
      <c r="AD51" s="1"/>
      <c r="AE51" s="1"/>
      <c r="AH51" s="1"/>
      <c r="AK51" s="1"/>
      <c r="AL51" s="1"/>
      <c r="AN51" s="1"/>
      <c r="AP51" s="1"/>
      <c r="AQ51" s="1"/>
      <c r="AR51" s="1"/>
      <c r="AT51" s="1"/>
      <c r="AV51" s="1"/>
      <c r="AW51" s="1"/>
      <c r="AY51" s="1"/>
      <c r="AZ51" s="1"/>
      <c r="BB51" s="1"/>
      <c r="BC51" s="1"/>
      <c r="BD51" s="1"/>
      <c r="BF51" s="1"/>
      <c r="BG51" s="1"/>
      <c r="BI51" s="1"/>
      <c r="BJ51" s="1"/>
      <c r="BK51" s="1"/>
      <c r="BM51" s="1"/>
      <c r="BN51" s="1"/>
      <c r="BP51" s="1"/>
      <c r="BQ51" s="1"/>
      <c r="BR51" s="1"/>
      <c r="BT51" s="1"/>
      <c r="BU51" s="1"/>
      <c r="BW51" s="1"/>
      <c r="BX51" s="1"/>
      <c r="BY51" s="1"/>
      <c r="CA51" s="1"/>
      <c r="CC51" s="1"/>
      <c r="CD51" s="1"/>
      <c r="CF51" s="1"/>
      <c r="CG51" s="1"/>
      <c r="CI51" s="1"/>
      <c r="CJ51" s="1"/>
      <c r="CK51" s="1"/>
      <c r="CM51" s="1"/>
      <c r="CO51" s="1"/>
      <c r="CP51" s="1"/>
      <c r="CR51" s="1"/>
      <c r="CS51" s="1"/>
      <c r="CU51" s="1"/>
    </row>
    <row r="52" spans="9:99" ht="15">
      <c r="I52" s="1"/>
      <c r="J52" s="1"/>
      <c r="M52" s="1"/>
      <c r="P52" s="1"/>
      <c r="Q52" s="1"/>
      <c r="T52" s="1"/>
      <c r="W52" s="1"/>
      <c r="X52" s="1"/>
      <c r="AA52" s="1"/>
      <c r="AD52" s="1"/>
      <c r="AE52" s="1"/>
      <c r="AH52" s="1"/>
      <c r="AK52" s="1"/>
      <c r="AL52" s="1"/>
      <c r="AN52" s="1"/>
      <c r="AP52" s="1"/>
      <c r="AQ52" s="1"/>
      <c r="AR52" s="1"/>
      <c r="AT52" s="1"/>
      <c r="AV52" s="1"/>
      <c r="AW52" s="1"/>
      <c r="AY52" s="1"/>
      <c r="AZ52" s="1"/>
      <c r="BB52" s="1"/>
      <c r="BC52" s="1"/>
      <c r="BD52" s="1"/>
      <c r="BF52" s="1"/>
      <c r="BG52" s="1"/>
      <c r="BI52" s="1"/>
      <c r="BJ52" s="1"/>
      <c r="BK52" s="1"/>
      <c r="BM52" s="1"/>
      <c r="BN52" s="1"/>
      <c r="BP52" s="1"/>
      <c r="BQ52" s="1"/>
      <c r="BR52" s="1"/>
      <c r="BT52" s="1"/>
      <c r="BU52" s="1"/>
      <c r="BW52" s="1"/>
      <c r="BX52" s="1"/>
      <c r="BY52" s="1"/>
      <c r="CA52" s="1"/>
      <c r="CC52" s="1"/>
      <c r="CD52" s="1"/>
      <c r="CF52" s="1"/>
      <c r="CG52" s="1"/>
      <c r="CI52" s="1"/>
      <c r="CJ52" s="1"/>
      <c r="CK52" s="1"/>
      <c r="CM52" s="1"/>
      <c r="CO52" s="1"/>
      <c r="CP52" s="1"/>
      <c r="CR52" s="1"/>
      <c r="CS52" s="1"/>
      <c r="CU52" s="1"/>
    </row>
    <row r="53" spans="9:99" ht="15">
      <c r="I53" s="1"/>
      <c r="J53" s="1"/>
      <c r="M53" s="1"/>
      <c r="P53" s="1"/>
      <c r="Q53" s="1"/>
      <c r="T53" s="1"/>
      <c r="W53" s="1"/>
      <c r="X53" s="1"/>
      <c r="AA53" s="1"/>
      <c r="AD53" s="1"/>
      <c r="AE53" s="1"/>
      <c r="AH53" s="1"/>
      <c r="AK53" s="1"/>
      <c r="AL53" s="1"/>
      <c r="AN53" s="1"/>
      <c r="AP53" s="1"/>
      <c r="AQ53" s="1"/>
      <c r="AR53" s="1"/>
      <c r="AT53" s="1"/>
      <c r="AV53" s="1"/>
      <c r="AW53" s="1"/>
      <c r="AY53" s="1"/>
      <c r="AZ53" s="1"/>
      <c r="BB53" s="1"/>
      <c r="BC53" s="1"/>
      <c r="BD53" s="1"/>
      <c r="BF53" s="1"/>
      <c r="BG53" s="1"/>
      <c r="BI53" s="1"/>
      <c r="BJ53" s="1"/>
      <c r="BK53" s="1"/>
      <c r="BM53" s="1"/>
      <c r="BN53" s="1"/>
      <c r="BP53" s="1"/>
      <c r="BQ53" s="1"/>
      <c r="BR53" s="1"/>
      <c r="BT53" s="1"/>
      <c r="BU53" s="1"/>
      <c r="BW53" s="1"/>
      <c r="BX53" s="1"/>
      <c r="BY53" s="1"/>
      <c r="CA53" s="1"/>
      <c r="CC53" s="1"/>
      <c r="CD53" s="1"/>
      <c r="CF53" s="1"/>
      <c r="CG53" s="1"/>
      <c r="CI53" s="1"/>
      <c r="CJ53" s="1"/>
      <c r="CK53" s="1"/>
      <c r="CM53" s="1"/>
      <c r="CO53" s="1"/>
      <c r="CP53" s="1"/>
      <c r="CR53" s="1"/>
      <c r="CS53" s="1"/>
      <c r="CU53" s="1"/>
    </row>
    <row r="54" spans="9:99" ht="15">
      <c r="I54" s="1"/>
      <c r="J54" s="1"/>
      <c r="M54" s="1"/>
      <c r="P54" s="1"/>
      <c r="Q54" s="1"/>
      <c r="T54" s="1"/>
      <c r="W54" s="1"/>
      <c r="X54" s="1"/>
      <c r="AA54" s="1"/>
      <c r="AD54" s="1"/>
      <c r="AE54" s="1"/>
      <c r="AH54" s="1"/>
      <c r="AK54" s="1"/>
      <c r="AL54" s="1"/>
      <c r="AN54" s="1"/>
      <c r="AP54" s="1"/>
      <c r="AQ54" s="1"/>
      <c r="AR54" s="1"/>
      <c r="AT54" s="1"/>
      <c r="AV54" s="1"/>
      <c r="AW54" s="1"/>
      <c r="AY54" s="1"/>
      <c r="AZ54" s="1"/>
      <c r="BB54" s="1"/>
      <c r="BC54" s="1"/>
      <c r="BD54" s="1"/>
      <c r="BF54" s="1"/>
      <c r="BG54" s="1"/>
      <c r="BI54" s="1"/>
      <c r="BJ54" s="1"/>
      <c r="BK54" s="1"/>
      <c r="BM54" s="1"/>
      <c r="BN54" s="1"/>
      <c r="BP54" s="1"/>
      <c r="BQ54" s="1"/>
      <c r="BR54" s="1"/>
      <c r="BT54" s="1"/>
      <c r="BU54" s="1"/>
      <c r="BW54" s="1"/>
      <c r="BX54" s="1"/>
      <c r="BY54" s="1"/>
      <c r="CA54" s="1"/>
      <c r="CC54" s="1"/>
      <c r="CD54" s="1"/>
      <c r="CF54" s="1"/>
      <c r="CG54" s="1"/>
      <c r="CI54" s="1"/>
      <c r="CJ54" s="1"/>
      <c r="CK54" s="1"/>
      <c r="CM54" s="1"/>
      <c r="CO54" s="1"/>
      <c r="CP54" s="1"/>
      <c r="CR54" s="1"/>
      <c r="CS54" s="1"/>
      <c r="CU54" s="1"/>
    </row>
    <row r="55" spans="9:99" ht="15">
      <c r="I55" s="1"/>
      <c r="J55" s="1"/>
      <c r="M55" s="1"/>
      <c r="P55" s="1"/>
      <c r="Q55" s="1"/>
      <c r="T55" s="1"/>
      <c r="W55" s="1"/>
      <c r="X55" s="1"/>
      <c r="AA55" s="1"/>
      <c r="AD55" s="1"/>
      <c r="AE55" s="1"/>
      <c r="AH55" s="1"/>
      <c r="AK55" s="1"/>
      <c r="AL55" s="1"/>
      <c r="AN55" s="1"/>
      <c r="AP55" s="1"/>
      <c r="AQ55" s="1"/>
      <c r="AR55" s="1"/>
      <c r="AT55" s="1"/>
      <c r="AV55" s="1"/>
      <c r="AW55" s="1"/>
      <c r="AY55" s="1"/>
      <c r="AZ55" s="1"/>
      <c r="BB55" s="1"/>
      <c r="BC55" s="1"/>
      <c r="BD55" s="1"/>
      <c r="BF55" s="1"/>
      <c r="BG55" s="1"/>
      <c r="BI55" s="1"/>
      <c r="BJ55" s="1"/>
      <c r="BK55" s="1"/>
      <c r="BM55" s="1"/>
      <c r="BN55" s="1"/>
      <c r="BP55" s="1"/>
      <c r="BQ55" s="1"/>
      <c r="BR55" s="1"/>
      <c r="BT55" s="1"/>
      <c r="BU55" s="1"/>
      <c r="BW55" s="1"/>
      <c r="BX55" s="1"/>
      <c r="BY55" s="1"/>
      <c r="CA55" s="1"/>
      <c r="CC55" s="1"/>
      <c r="CD55" s="1"/>
      <c r="CF55" s="1"/>
      <c r="CG55" s="1"/>
      <c r="CI55" s="1"/>
      <c r="CJ55" s="1"/>
      <c r="CK55" s="1"/>
      <c r="CM55" s="1"/>
      <c r="CO55" s="1"/>
      <c r="CP55" s="1"/>
      <c r="CR55" s="1"/>
      <c r="CS55" s="1"/>
      <c r="CU55" s="1"/>
    </row>
    <row r="56" spans="9:99" ht="15">
      <c r="I56" s="1"/>
      <c r="J56" s="1"/>
      <c r="M56" s="1"/>
      <c r="P56" s="1"/>
      <c r="Q56" s="1"/>
      <c r="T56" s="1"/>
      <c r="W56" s="1"/>
      <c r="X56" s="1"/>
      <c r="AA56" s="1"/>
      <c r="AD56" s="1"/>
      <c r="AE56" s="1"/>
      <c r="AH56" s="1"/>
      <c r="AK56" s="1"/>
      <c r="AL56" s="1"/>
      <c r="AN56" s="1"/>
      <c r="AP56" s="1"/>
      <c r="AQ56" s="1"/>
      <c r="AR56" s="1"/>
      <c r="AT56" s="1"/>
      <c r="AV56" s="1"/>
      <c r="AW56" s="1"/>
      <c r="AY56" s="1"/>
      <c r="AZ56" s="1"/>
      <c r="BB56" s="1"/>
      <c r="BC56" s="1"/>
      <c r="BD56" s="1"/>
      <c r="BF56" s="1"/>
      <c r="BG56" s="1"/>
      <c r="BI56" s="1"/>
      <c r="BJ56" s="1"/>
      <c r="BK56" s="1"/>
      <c r="BM56" s="1"/>
      <c r="BN56" s="1"/>
      <c r="BP56" s="1"/>
      <c r="BQ56" s="1"/>
      <c r="BR56" s="1"/>
      <c r="BT56" s="1"/>
      <c r="BU56" s="1"/>
      <c r="BW56" s="1"/>
      <c r="BX56" s="1"/>
      <c r="BY56" s="1"/>
      <c r="CA56" s="1"/>
      <c r="CC56" s="1"/>
      <c r="CD56" s="1"/>
      <c r="CF56" s="1"/>
      <c r="CG56" s="1"/>
      <c r="CI56" s="1"/>
      <c r="CJ56" s="1"/>
      <c r="CK56" s="1"/>
      <c r="CM56" s="1"/>
      <c r="CO56" s="1"/>
      <c r="CP56" s="1"/>
      <c r="CR56" s="1"/>
      <c r="CS56" s="1"/>
      <c r="CU56" s="1"/>
    </row>
    <row r="57" spans="9:99" ht="15">
      <c r="I57" s="1"/>
      <c r="J57" s="1"/>
      <c r="M57" s="1"/>
      <c r="P57" s="1"/>
      <c r="Q57" s="1"/>
      <c r="T57" s="1"/>
      <c r="W57" s="1"/>
      <c r="X57" s="1"/>
      <c r="AA57" s="1"/>
      <c r="AD57" s="1"/>
      <c r="AE57" s="1"/>
      <c r="AH57" s="1"/>
      <c r="AK57" s="1"/>
      <c r="AL57" s="1"/>
      <c r="AN57" s="1"/>
      <c r="AP57" s="1"/>
      <c r="AQ57" s="1"/>
      <c r="AR57" s="1"/>
      <c r="AT57" s="1"/>
      <c r="AV57" s="1"/>
      <c r="AW57" s="1"/>
      <c r="AY57" s="1"/>
      <c r="AZ57" s="1"/>
      <c r="BB57" s="1"/>
      <c r="BC57" s="1"/>
      <c r="BD57" s="1"/>
      <c r="BF57" s="1"/>
      <c r="BG57" s="1"/>
      <c r="BI57" s="1"/>
      <c r="BJ57" s="1"/>
      <c r="BK57" s="1"/>
      <c r="BM57" s="1"/>
      <c r="BN57" s="1"/>
      <c r="BP57" s="1"/>
      <c r="BQ57" s="1"/>
      <c r="BR57" s="1"/>
      <c r="BT57" s="1"/>
      <c r="BU57" s="1"/>
      <c r="BW57" s="1"/>
      <c r="BX57" s="1"/>
      <c r="BY57" s="1"/>
      <c r="CA57" s="1"/>
      <c r="CC57" s="1"/>
      <c r="CD57" s="1"/>
      <c r="CF57" s="1"/>
      <c r="CG57" s="1"/>
      <c r="CI57" s="1"/>
      <c r="CJ57" s="1"/>
      <c r="CK57" s="1"/>
      <c r="CM57" s="1"/>
      <c r="CO57" s="1"/>
      <c r="CP57" s="1"/>
      <c r="CR57" s="1"/>
      <c r="CS57" s="1"/>
      <c r="CU57" s="1"/>
    </row>
    <row r="58" spans="9:99" ht="15">
      <c r="I58" s="1"/>
      <c r="J58" s="1"/>
      <c r="M58" s="1"/>
      <c r="P58" s="1"/>
      <c r="Q58" s="1"/>
      <c r="T58" s="1"/>
      <c r="W58" s="1"/>
      <c r="X58" s="1"/>
      <c r="AA58" s="1"/>
      <c r="AD58" s="1"/>
      <c r="AE58" s="1"/>
      <c r="AH58" s="1"/>
      <c r="AK58" s="1"/>
      <c r="AL58" s="1"/>
      <c r="AN58" s="1"/>
      <c r="AP58" s="1"/>
      <c r="AQ58" s="1"/>
      <c r="AR58" s="1"/>
      <c r="AT58" s="1"/>
      <c r="AV58" s="1"/>
      <c r="AW58" s="1"/>
      <c r="AY58" s="1"/>
      <c r="AZ58" s="1"/>
      <c r="BB58" s="1"/>
      <c r="BC58" s="1"/>
      <c r="BD58" s="1"/>
      <c r="BF58" s="1"/>
      <c r="BG58" s="1"/>
      <c r="BI58" s="1"/>
      <c r="BJ58" s="1"/>
      <c r="BK58" s="1"/>
      <c r="BM58" s="1"/>
      <c r="BN58" s="1"/>
      <c r="BP58" s="1"/>
      <c r="BQ58" s="1"/>
      <c r="BR58" s="1"/>
      <c r="BT58" s="1"/>
      <c r="BU58" s="1"/>
      <c r="BW58" s="1"/>
      <c r="BX58" s="1"/>
      <c r="BY58" s="1"/>
      <c r="CA58" s="1"/>
      <c r="CC58" s="1"/>
      <c r="CD58" s="1"/>
      <c r="CF58" s="1"/>
      <c r="CG58" s="1"/>
      <c r="CI58" s="1"/>
      <c r="CJ58" s="1"/>
      <c r="CK58" s="1"/>
      <c r="CM58" s="1"/>
      <c r="CO58" s="1"/>
      <c r="CP58" s="1"/>
      <c r="CR58" s="1"/>
      <c r="CS58" s="1"/>
      <c r="CU58" s="1"/>
    </row>
    <row r="59" spans="9:99" ht="15">
      <c r="I59" s="1"/>
      <c r="J59" s="1"/>
      <c r="M59" s="1"/>
      <c r="P59" s="1"/>
      <c r="Q59" s="1"/>
      <c r="T59" s="1"/>
      <c r="W59" s="1"/>
      <c r="X59" s="1"/>
      <c r="AA59" s="1"/>
      <c r="AD59" s="1"/>
      <c r="AE59" s="1"/>
      <c r="AH59" s="1"/>
      <c r="AK59" s="1"/>
      <c r="AL59" s="1"/>
      <c r="AN59" s="1"/>
      <c r="AP59" s="1"/>
      <c r="AQ59" s="1"/>
      <c r="AR59" s="1"/>
      <c r="AT59" s="1"/>
      <c r="AV59" s="1"/>
      <c r="AW59" s="1"/>
      <c r="AY59" s="1"/>
      <c r="AZ59" s="1"/>
      <c r="BB59" s="1"/>
      <c r="BC59" s="1"/>
      <c r="BD59" s="1"/>
      <c r="BF59" s="1"/>
      <c r="BG59" s="1"/>
      <c r="BI59" s="1"/>
      <c r="BJ59" s="1"/>
      <c r="BK59" s="1"/>
      <c r="BM59" s="1"/>
      <c r="BN59" s="1"/>
      <c r="BP59" s="1"/>
      <c r="BQ59" s="1"/>
      <c r="BR59" s="1"/>
      <c r="BT59" s="1"/>
      <c r="BU59" s="1"/>
      <c r="BW59" s="1"/>
      <c r="BX59" s="1"/>
      <c r="BY59" s="1"/>
      <c r="CA59" s="1"/>
      <c r="CC59" s="1"/>
      <c r="CD59" s="1"/>
      <c r="CF59" s="1"/>
      <c r="CG59" s="1"/>
      <c r="CI59" s="1"/>
      <c r="CJ59" s="1"/>
      <c r="CK59" s="1"/>
      <c r="CM59" s="1"/>
      <c r="CO59" s="1"/>
      <c r="CP59" s="1"/>
      <c r="CR59" s="1"/>
      <c r="CS59" s="1"/>
      <c r="CU59" s="1"/>
    </row>
    <row r="60" spans="9:99" ht="15">
      <c r="I60" s="1"/>
      <c r="J60" s="1"/>
      <c r="M60" s="1"/>
      <c r="P60" s="1"/>
      <c r="Q60" s="1"/>
      <c r="T60" s="1"/>
      <c r="W60" s="1"/>
      <c r="X60" s="1"/>
      <c r="AA60" s="1"/>
      <c r="AD60" s="1"/>
      <c r="AE60" s="1"/>
      <c r="AH60" s="1"/>
      <c r="AK60" s="1"/>
      <c r="AL60" s="1"/>
      <c r="AN60" s="1"/>
      <c r="AP60" s="1"/>
      <c r="AQ60" s="1"/>
      <c r="AR60" s="1"/>
      <c r="AT60" s="1"/>
      <c r="AV60" s="1"/>
      <c r="AW60" s="1"/>
      <c r="AY60" s="1"/>
      <c r="AZ60" s="1"/>
      <c r="BB60" s="1"/>
      <c r="BC60" s="1"/>
      <c r="BD60" s="1"/>
      <c r="BF60" s="1"/>
      <c r="BG60" s="1"/>
      <c r="BI60" s="1"/>
      <c r="BJ60" s="1"/>
      <c r="BK60" s="1"/>
      <c r="BM60" s="1"/>
      <c r="BN60" s="1"/>
      <c r="BP60" s="1"/>
      <c r="BQ60" s="1"/>
      <c r="BR60" s="1"/>
      <c r="BT60" s="1"/>
      <c r="BU60" s="1"/>
      <c r="BW60" s="1"/>
      <c r="BX60" s="1"/>
      <c r="BY60" s="1"/>
      <c r="CA60" s="1"/>
      <c r="CC60" s="1"/>
      <c r="CD60" s="1"/>
      <c r="CF60" s="1"/>
      <c r="CG60" s="1"/>
      <c r="CI60" s="1"/>
      <c r="CJ60" s="1"/>
      <c r="CK60" s="1"/>
      <c r="CM60" s="1"/>
      <c r="CO60" s="1"/>
      <c r="CP60" s="1"/>
      <c r="CR60" s="1"/>
      <c r="CS60" s="1"/>
      <c r="CU60" s="1"/>
    </row>
    <row r="61" spans="9:99" ht="15">
      <c r="I61" s="1"/>
      <c r="J61" s="1"/>
      <c r="M61" s="1"/>
      <c r="P61" s="1"/>
      <c r="Q61" s="1"/>
      <c r="T61" s="1"/>
      <c r="W61" s="1"/>
      <c r="X61" s="1"/>
      <c r="AA61" s="1"/>
      <c r="AD61" s="1"/>
      <c r="AE61" s="1"/>
      <c r="AH61" s="1"/>
      <c r="AK61" s="1"/>
      <c r="AL61" s="1"/>
      <c r="AN61" s="1"/>
      <c r="AP61" s="1"/>
      <c r="AQ61" s="1"/>
      <c r="AR61" s="1"/>
      <c r="AT61" s="1"/>
      <c r="AV61" s="1"/>
      <c r="AW61" s="1"/>
      <c r="AY61" s="1"/>
      <c r="AZ61" s="1"/>
      <c r="BB61" s="1"/>
      <c r="BC61" s="1"/>
      <c r="BD61" s="1"/>
      <c r="BF61" s="1"/>
      <c r="BG61" s="1"/>
      <c r="BI61" s="1"/>
      <c r="BJ61" s="1"/>
      <c r="BK61" s="1"/>
      <c r="BM61" s="1"/>
      <c r="BN61" s="1"/>
      <c r="BP61" s="1"/>
      <c r="BQ61" s="1"/>
      <c r="BR61" s="1"/>
      <c r="BT61" s="1"/>
      <c r="BU61" s="1"/>
      <c r="BW61" s="1"/>
      <c r="BX61" s="1"/>
      <c r="BY61" s="1"/>
      <c r="CA61" s="1"/>
      <c r="CC61" s="1"/>
      <c r="CD61" s="1"/>
      <c r="CF61" s="1"/>
      <c r="CG61" s="1"/>
      <c r="CI61" s="1"/>
      <c r="CJ61" s="1"/>
      <c r="CK61" s="1"/>
      <c r="CM61" s="1"/>
      <c r="CO61" s="1"/>
      <c r="CP61" s="1"/>
      <c r="CR61" s="1"/>
      <c r="CS61" s="1"/>
      <c r="CU61" s="1"/>
    </row>
    <row r="62" spans="9:99" ht="15">
      <c r="I62" s="1"/>
      <c r="J62" s="1"/>
      <c r="M62" s="1"/>
      <c r="P62" s="1"/>
      <c r="Q62" s="1"/>
      <c r="T62" s="1"/>
      <c r="W62" s="1"/>
      <c r="X62" s="1"/>
      <c r="AA62" s="1"/>
      <c r="AD62" s="1"/>
      <c r="AE62" s="1"/>
      <c r="AH62" s="1"/>
      <c r="AK62" s="1"/>
      <c r="AL62" s="1"/>
      <c r="AN62" s="1"/>
      <c r="AP62" s="1"/>
      <c r="AQ62" s="1"/>
      <c r="AR62" s="1"/>
      <c r="AT62" s="1"/>
      <c r="AV62" s="1"/>
      <c r="AW62" s="1"/>
      <c r="AY62" s="1"/>
      <c r="AZ62" s="1"/>
      <c r="BB62" s="1"/>
      <c r="BC62" s="1"/>
      <c r="BD62" s="1"/>
      <c r="BF62" s="1"/>
      <c r="BG62" s="1"/>
      <c r="BI62" s="1"/>
      <c r="BJ62" s="1"/>
      <c r="BK62" s="1"/>
      <c r="BM62" s="1"/>
      <c r="BN62" s="1"/>
      <c r="BP62" s="1"/>
      <c r="BQ62" s="1"/>
      <c r="BR62" s="1"/>
      <c r="BT62" s="1"/>
      <c r="BU62" s="1"/>
      <c r="BW62" s="1"/>
      <c r="BX62" s="1"/>
      <c r="BY62" s="1"/>
      <c r="CA62" s="1"/>
      <c r="CC62" s="1"/>
      <c r="CD62" s="1"/>
      <c r="CF62" s="1"/>
      <c r="CG62" s="1"/>
      <c r="CI62" s="1"/>
      <c r="CJ62" s="1"/>
      <c r="CK62" s="1"/>
      <c r="CM62" s="1"/>
      <c r="CO62" s="1"/>
      <c r="CP62" s="1"/>
      <c r="CR62" s="1"/>
      <c r="CS62" s="1"/>
      <c r="CU62" s="1"/>
    </row>
    <row r="63" spans="9:99" ht="15">
      <c r="I63" s="1"/>
      <c r="J63" s="1"/>
      <c r="M63" s="1"/>
      <c r="P63" s="1"/>
      <c r="Q63" s="1"/>
      <c r="T63" s="1"/>
      <c r="W63" s="1"/>
      <c r="X63" s="1"/>
      <c r="AA63" s="1"/>
      <c r="AD63" s="1"/>
      <c r="AE63" s="1"/>
      <c r="AH63" s="1"/>
      <c r="AK63" s="1"/>
      <c r="AL63" s="1"/>
      <c r="AN63" s="1"/>
      <c r="AP63" s="1"/>
      <c r="AQ63" s="1"/>
      <c r="AR63" s="1"/>
      <c r="AT63" s="1"/>
      <c r="AV63" s="1"/>
      <c r="AW63" s="1"/>
      <c r="AY63" s="1"/>
      <c r="AZ63" s="1"/>
      <c r="BB63" s="1"/>
      <c r="BC63" s="1"/>
      <c r="BD63" s="1"/>
      <c r="BF63" s="1"/>
      <c r="BG63" s="1"/>
      <c r="BI63" s="1"/>
      <c r="BJ63" s="1"/>
      <c r="BK63" s="1"/>
      <c r="BM63" s="1"/>
      <c r="BN63" s="1"/>
      <c r="BP63" s="1"/>
      <c r="BQ63" s="1"/>
      <c r="BR63" s="1"/>
      <c r="BT63" s="1"/>
      <c r="BU63" s="1"/>
      <c r="BW63" s="1"/>
      <c r="BX63" s="1"/>
      <c r="BY63" s="1"/>
      <c r="CA63" s="1"/>
      <c r="CC63" s="1"/>
      <c r="CD63" s="1"/>
      <c r="CF63" s="1"/>
      <c r="CG63" s="1"/>
      <c r="CI63" s="1"/>
      <c r="CJ63" s="1"/>
      <c r="CK63" s="1"/>
      <c r="CM63" s="1"/>
      <c r="CO63" s="1"/>
      <c r="CP63" s="1"/>
      <c r="CR63" s="1"/>
      <c r="CS63" s="1"/>
      <c r="CU63" s="1"/>
    </row>
    <row r="64" spans="9:99" ht="15">
      <c r="I64" s="1"/>
      <c r="J64" s="1"/>
      <c r="M64" s="1"/>
      <c r="P64" s="1"/>
      <c r="Q64" s="1"/>
      <c r="T64" s="1"/>
      <c r="W64" s="1"/>
      <c r="X64" s="1"/>
      <c r="AA64" s="1"/>
      <c r="AD64" s="1"/>
      <c r="AE64" s="1"/>
      <c r="AH64" s="1"/>
      <c r="AK64" s="1"/>
      <c r="AL64" s="1"/>
      <c r="AN64" s="1"/>
      <c r="AP64" s="1"/>
      <c r="AQ64" s="1"/>
      <c r="AR64" s="1"/>
      <c r="AT64" s="1"/>
      <c r="AV64" s="1"/>
      <c r="AW64" s="1"/>
      <c r="AY64" s="1"/>
      <c r="AZ64" s="1"/>
      <c r="BB64" s="1"/>
      <c r="BC64" s="1"/>
      <c r="BD64" s="1"/>
      <c r="BF64" s="1"/>
      <c r="BG64" s="1"/>
      <c r="BI64" s="1"/>
      <c r="BJ64" s="1"/>
      <c r="BK64" s="1"/>
      <c r="BM64" s="1"/>
      <c r="BN64" s="1"/>
      <c r="BP64" s="1"/>
      <c r="BQ64" s="1"/>
      <c r="BR64" s="1"/>
      <c r="BT64" s="1"/>
      <c r="BU64" s="1"/>
      <c r="BW64" s="1"/>
      <c r="BX64" s="1"/>
      <c r="BY64" s="1"/>
      <c r="CA64" s="1"/>
      <c r="CC64" s="1"/>
      <c r="CD64" s="1"/>
      <c r="CF64" s="1"/>
      <c r="CG64" s="1"/>
      <c r="CI64" s="1"/>
      <c r="CJ64" s="1"/>
      <c r="CK64" s="1"/>
      <c r="CM64" s="1"/>
      <c r="CO64" s="1"/>
      <c r="CP64" s="1"/>
      <c r="CR64" s="1"/>
      <c r="CS64" s="1"/>
      <c r="CU64" s="1"/>
    </row>
    <row r="65" spans="9:99" ht="15">
      <c r="I65" s="1"/>
      <c r="J65" s="1"/>
      <c r="M65" s="1"/>
      <c r="P65" s="1"/>
      <c r="Q65" s="1"/>
      <c r="T65" s="1"/>
      <c r="W65" s="1"/>
      <c r="X65" s="1"/>
      <c r="AA65" s="1"/>
      <c r="AD65" s="1"/>
      <c r="AE65" s="1"/>
      <c r="AH65" s="1"/>
      <c r="AK65" s="1"/>
      <c r="AL65" s="1"/>
      <c r="AN65" s="1"/>
      <c r="AP65" s="1"/>
      <c r="AQ65" s="1"/>
      <c r="AR65" s="1"/>
      <c r="AT65" s="1"/>
      <c r="AV65" s="1"/>
      <c r="AW65" s="1"/>
      <c r="AY65" s="1"/>
      <c r="AZ65" s="1"/>
      <c r="BB65" s="1"/>
      <c r="BC65" s="1"/>
      <c r="BD65" s="1"/>
      <c r="BF65" s="1"/>
      <c r="BG65" s="1"/>
      <c r="BI65" s="1"/>
      <c r="BJ65" s="1"/>
      <c r="BK65" s="1"/>
      <c r="BM65" s="1"/>
      <c r="BN65" s="1"/>
      <c r="BP65" s="1"/>
      <c r="BQ65" s="1"/>
      <c r="BR65" s="1"/>
      <c r="BT65" s="1"/>
      <c r="BU65" s="1"/>
      <c r="BW65" s="1"/>
      <c r="BX65" s="1"/>
      <c r="BY65" s="1"/>
      <c r="CA65" s="1"/>
      <c r="CC65" s="1"/>
      <c r="CD65" s="1"/>
      <c r="CF65" s="1"/>
      <c r="CG65" s="1"/>
      <c r="CI65" s="1"/>
      <c r="CJ65" s="1"/>
      <c r="CK65" s="1"/>
      <c r="CM65" s="1"/>
      <c r="CO65" s="1"/>
      <c r="CP65" s="1"/>
      <c r="CR65" s="1"/>
      <c r="CS65" s="1"/>
      <c r="CU65" s="1"/>
    </row>
    <row r="66" spans="9:99" ht="15">
      <c r="I66" s="1"/>
      <c r="J66" s="1"/>
      <c r="M66" s="1"/>
      <c r="P66" s="1"/>
      <c r="Q66" s="1"/>
      <c r="T66" s="1"/>
      <c r="W66" s="1"/>
      <c r="X66" s="1"/>
      <c r="AA66" s="1"/>
      <c r="AD66" s="1"/>
      <c r="AE66" s="1"/>
      <c r="AH66" s="1"/>
      <c r="AK66" s="1"/>
      <c r="AL66" s="1"/>
      <c r="AN66" s="1"/>
      <c r="AP66" s="1"/>
      <c r="AQ66" s="1"/>
      <c r="AR66" s="1"/>
      <c r="AT66" s="1"/>
      <c r="AV66" s="1"/>
      <c r="AW66" s="1"/>
      <c r="AY66" s="1"/>
      <c r="AZ66" s="1"/>
      <c r="BB66" s="1"/>
      <c r="BC66" s="1"/>
      <c r="BD66" s="1"/>
      <c r="BF66" s="1"/>
      <c r="BG66" s="1"/>
      <c r="BI66" s="1"/>
      <c r="BJ66" s="1"/>
      <c r="BK66" s="1"/>
      <c r="BM66" s="1"/>
      <c r="BN66" s="1"/>
      <c r="BP66" s="1"/>
      <c r="BQ66" s="1"/>
      <c r="BR66" s="1"/>
      <c r="BT66" s="1"/>
      <c r="BU66" s="1"/>
      <c r="BW66" s="1"/>
      <c r="BX66" s="1"/>
      <c r="BY66" s="1"/>
      <c r="CA66" s="1"/>
      <c r="CC66" s="1"/>
      <c r="CD66" s="1"/>
      <c r="CF66" s="1"/>
      <c r="CG66" s="1"/>
      <c r="CI66" s="1"/>
      <c r="CJ66" s="1"/>
      <c r="CK66" s="1"/>
      <c r="CM66" s="1"/>
      <c r="CO66" s="1"/>
      <c r="CP66" s="1"/>
      <c r="CR66" s="1"/>
      <c r="CS66" s="1"/>
      <c r="CU66" s="1"/>
    </row>
    <row r="67" spans="9:99" ht="15">
      <c r="I67" s="1"/>
      <c r="J67" s="1"/>
      <c r="M67" s="1"/>
      <c r="P67" s="1"/>
      <c r="Q67" s="1"/>
      <c r="T67" s="1"/>
      <c r="W67" s="1"/>
      <c r="X67" s="1"/>
      <c r="AA67" s="1"/>
      <c r="AD67" s="1"/>
      <c r="AE67" s="1"/>
      <c r="AH67" s="1"/>
      <c r="AK67" s="1"/>
      <c r="AL67" s="1"/>
      <c r="AN67" s="1"/>
      <c r="AP67" s="1"/>
      <c r="AQ67" s="1"/>
      <c r="AR67" s="1"/>
      <c r="AT67" s="1"/>
      <c r="AV67" s="1"/>
      <c r="AW67" s="1"/>
      <c r="AY67" s="1"/>
      <c r="AZ67" s="1"/>
      <c r="BB67" s="1"/>
      <c r="BC67" s="1"/>
      <c r="BD67" s="1"/>
      <c r="BF67" s="1"/>
      <c r="BG67" s="1"/>
      <c r="BI67" s="1"/>
      <c r="BJ67" s="1"/>
      <c r="BK67" s="1"/>
      <c r="BM67" s="1"/>
      <c r="BN67" s="1"/>
      <c r="BP67" s="1"/>
      <c r="BQ67" s="1"/>
      <c r="BR67" s="1"/>
      <c r="BT67" s="1"/>
      <c r="BU67" s="1"/>
      <c r="BW67" s="1"/>
      <c r="BX67" s="1"/>
      <c r="BY67" s="1"/>
      <c r="CA67" s="1"/>
      <c r="CC67" s="1"/>
      <c r="CD67" s="1"/>
      <c r="CF67" s="1"/>
      <c r="CG67" s="1"/>
      <c r="CI67" s="1"/>
      <c r="CJ67" s="1"/>
      <c r="CK67" s="1"/>
      <c r="CM67" s="1"/>
      <c r="CO67" s="1"/>
      <c r="CP67" s="1"/>
      <c r="CR67" s="1"/>
      <c r="CS67" s="1"/>
      <c r="CU67" s="1"/>
    </row>
    <row r="68" spans="9:99" ht="15">
      <c r="I68" s="1"/>
      <c r="J68" s="1"/>
      <c r="M68" s="1"/>
      <c r="P68" s="1"/>
      <c r="Q68" s="1"/>
      <c r="T68" s="1"/>
      <c r="W68" s="1"/>
      <c r="X68" s="1"/>
      <c r="AA68" s="1"/>
      <c r="AD68" s="1"/>
      <c r="AE68" s="1"/>
      <c r="AH68" s="1"/>
      <c r="AK68" s="1"/>
      <c r="AL68" s="1"/>
      <c r="AN68" s="1"/>
      <c r="AP68" s="1"/>
      <c r="AQ68" s="1"/>
      <c r="AR68" s="1"/>
      <c r="AT68" s="1"/>
      <c r="AV68" s="1"/>
      <c r="AW68" s="1"/>
      <c r="AY68" s="1"/>
      <c r="AZ68" s="1"/>
      <c r="BB68" s="1"/>
      <c r="BC68" s="1"/>
      <c r="BD68" s="1"/>
      <c r="BF68" s="1"/>
      <c r="BG68" s="1"/>
      <c r="BI68" s="1"/>
      <c r="BJ68" s="1"/>
      <c r="BK68" s="1"/>
      <c r="BM68" s="1"/>
      <c r="BN68" s="1"/>
      <c r="BP68" s="1"/>
      <c r="BQ68" s="1"/>
      <c r="BR68" s="1"/>
      <c r="BT68" s="1"/>
      <c r="BU68" s="1"/>
      <c r="BW68" s="1"/>
      <c r="BX68" s="1"/>
      <c r="BY68" s="1"/>
      <c r="CA68" s="1"/>
      <c r="CC68" s="1"/>
      <c r="CD68" s="1"/>
      <c r="CF68" s="1"/>
      <c r="CG68" s="1"/>
      <c r="CI68" s="1"/>
      <c r="CJ68" s="1"/>
      <c r="CK68" s="1"/>
      <c r="CM68" s="1"/>
      <c r="CO68" s="1"/>
      <c r="CP68" s="1"/>
      <c r="CR68" s="1"/>
      <c r="CS68" s="1"/>
      <c r="CU68" s="1"/>
    </row>
    <row r="69" spans="9:99" ht="15">
      <c r="I69" s="1"/>
      <c r="J69" s="1"/>
      <c r="M69" s="1"/>
      <c r="P69" s="1"/>
      <c r="Q69" s="1"/>
      <c r="T69" s="1"/>
      <c r="W69" s="1"/>
      <c r="X69" s="1"/>
      <c r="AA69" s="1"/>
      <c r="AD69" s="1"/>
      <c r="AE69" s="1"/>
      <c r="AH69" s="1"/>
      <c r="AK69" s="1"/>
      <c r="AL69" s="1"/>
      <c r="AN69" s="1"/>
      <c r="AP69" s="1"/>
      <c r="AQ69" s="1"/>
      <c r="AR69" s="1"/>
      <c r="AT69" s="1"/>
      <c r="AV69" s="1"/>
      <c r="AW69" s="1"/>
      <c r="AY69" s="1"/>
      <c r="AZ69" s="1"/>
      <c r="BB69" s="1"/>
      <c r="BC69" s="1"/>
      <c r="BD69" s="1"/>
      <c r="BF69" s="1"/>
      <c r="BG69" s="1"/>
      <c r="BI69" s="1"/>
      <c r="BJ69" s="1"/>
      <c r="BK69" s="1"/>
      <c r="BM69" s="1"/>
      <c r="BN69" s="1"/>
      <c r="BP69" s="1"/>
      <c r="BQ69" s="1"/>
      <c r="BR69" s="1"/>
      <c r="BT69" s="1"/>
      <c r="BU69" s="1"/>
      <c r="BW69" s="1"/>
      <c r="BX69" s="1"/>
      <c r="BY69" s="1"/>
      <c r="CA69" s="1"/>
      <c r="CC69" s="1"/>
      <c r="CD69" s="1"/>
      <c r="CF69" s="1"/>
      <c r="CG69" s="1"/>
      <c r="CI69" s="1"/>
      <c r="CJ69" s="1"/>
      <c r="CK69" s="1"/>
      <c r="CM69" s="1"/>
      <c r="CO69" s="1"/>
      <c r="CP69" s="1"/>
      <c r="CR69" s="1"/>
      <c r="CS69" s="1"/>
      <c r="CU69" s="1"/>
    </row>
    <row r="70" spans="9:99" ht="15">
      <c r="I70" s="1"/>
      <c r="J70" s="1"/>
      <c r="M70" s="1"/>
      <c r="P70" s="1"/>
      <c r="Q70" s="1"/>
      <c r="T70" s="1"/>
      <c r="W70" s="1"/>
      <c r="X70" s="1"/>
      <c r="AA70" s="1"/>
      <c r="AD70" s="1"/>
      <c r="AE70" s="1"/>
      <c r="AH70" s="1"/>
      <c r="AK70" s="1"/>
      <c r="AL70" s="1"/>
      <c r="AN70" s="1"/>
      <c r="AP70" s="1"/>
      <c r="AQ70" s="1"/>
      <c r="AR70" s="1"/>
      <c r="AT70" s="1"/>
      <c r="AV70" s="1"/>
      <c r="AW70" s="1"/>
      <c r="AY70" s="1"/>
      <c r="AZ70" s="1"/>
      <c r="BB70" s="1"/>
      <c r="BC70" s="1"/>
      <c r="BD70" s="1"/>
      <c r="BF70" s="1"/>
      <c r="BG70" s="1"/>
      <c r="BI70" s="1"/>
      <c r="BJ70" s="1"/>
      <c r="BK70" s="1"/>
      <c r="BM70" s="1"/>
      <c r="BN70" s="1"/>
      <c r="BP70" s="1"/>
      <c r="BQ70" s="1"/>
      <c r="BR70" s="1"/>
      <c r="BT70" s="1"/>
      <c r="BU70" s="1"/>
      <c r="BW70" s="1"/>
      <c r="BX70" s="1"/>
      <c r="BY70" s="1"/>
      <c r="CA70" s="1"/>
      <c r="CC70" s="1"/>
      <c r="CD70" s="1"/>
      <c r="CF70" s="1"/>
      <c r="CG70" s="1"/>
      <c r="CI70" s="1"/>
      <c r="CJ70" s="1"/>
      <c r="CK70" s="1"/>
      <c r="CM70" s="1"/>
      <c r="CO70" s="1"/>
      <c r="CP70" s="1"/>
      <c r="CR70" s="1"/>
      <c r="CS70" s="1"/>
      <c r="CU70" s="1"/>
    </row>
    <row r="71" spans="9:99" ht="15">
      <c r="I71" s="1"/>
      <c r="J71" s="1"/>
      <c r="M71" s="1"/>
      <c r="P71" s="1"/>
      <c r="Q71" s="1"/>
      <c r="T71" s="1"/>
      <c r="W71" s="1"/>
      <c r="X71" s="1"/>
      <c r="AA71" s="1"/>
      <c r="AD71" s="1"/>
      <c r="AE71" s="1"/>
      <c r="AH71" s="1"/>
      <c r="AK71" s="1"/>
      <c r="AL71" s="1"/>
      <c r="AN71" s="1"/>
      <c r="AP71" s="1"/>
      <c r="AQ71" s="1"/>
      <c r="AR71" s="1"/>
      <c r="AT71" s="1"/>
      <c r="AV71" s="1"/>
      <c r="AW71" s="1"/>
      <c r="AY71" s="1"/>
      <c r="AZ71" s="1"/>
      <c r="BB71" s="1"/>
      <c r="BC71" s="1"/>
      <c r="BD71" s="1"/>
      <c r="BF71" s="1"/>
      <c r="BG71" s="1"/>
      <c r="BI71" s="1"/>
      <c r="BJ71" s="1"/>
      <c r="BK71" s="1"/>
      <c r="BM71" s="1"/>
      <c r="BN71" s="1"/>
      <c r="BP71" s="1"/>
      <c r="BQ71" s="1"/>
      <c r="BR71" s="1"/>
      <c r="BT71" s="1"/>
      <c r="BU71" s="1"/>
      <c r="BW71" s="1"/>
      <c r="BX71" s="1"/>
      <c r="BY71" s="1"/>
      <c r="CA71" s="1"/>
      <c r="CC71" s="1"/>
      <c r="CD71" s="1"/>
      <c r="CF71" s="1"/>
      <c r="CG71" s="1"/>
      <c r="CI71" s="1"/>
      <c r="CJ71" s="1"/>
      <c r="CK71" s="1"/>
      <c r="CM71" s="1"/>
      <c r="CO71" s="1"/>
      <c r="CP71" s="1"/>
      <c r="CR71" s="1"/>
      <c r="CS71" s="1"/>
      <c r="CU71" s="1"/>
    </row>
    <row r="72" spans="9:99" ht="15">
      <c r="I72" s="1"/>
      <c r="J72" s="1"/>
      <c r="M72" s="1"/>
      <c r="P72" s="1"/>
      <c r="Q72" s="1"/>
      <c r="T72" s="1"/>
      <c r="W72" s="1"/>
      <c r="X72" s="1"/>
      <c r="AA72" s="1"/>
      <c r="AD72" s="1"/>
      <c r="AE72" s="1"/>
      <c r="AH72" s="1"/>
      <c r="AK72" s="1"/>
      <c r="AL72" s="1"/>
      <c r="AN72" s="1"/>
      <c r="AP72" s="1"/>
      <c r="AQ72" s="1"/>
      <c r="AR72" s="1"/>
      <c r="AT72" s="1"/>
      <c r="AV72" s="1"/>
      <c r="AW72" s="1"/>
      <c r="AY72" s="1"/>
      <c r="AZ72" s="1"/>
      <c r="BB72" s="1"/>
      <c r="BC72" s="1"/>
      <c r="BD72" s="1"/>
      <c r="BF72" s="1"/>
      <c r="BG72" s="1"/>
      <c r="BI72" s="1"/>
      <c r="BJ72" s="1"/>
      <c r="BK72" s="1"/>
      <c r="BM72" s="1"/>
      <c r="BN72" s="1"/>
      <c r="BP72" s="1"/>
      <c r="BQ72" s="1"/>
      <c r="BR72" s="1"/>
      <c r="BT72" s="1"/>
      <c r="BU72" s="1"/>
      <c r="BW72" s="1"/>
      <c r="BX72" s="1"/>
      <c r="BY72" s="1"/>
      <c r="CA72" s="1"/>
      <c r="CC72" s="1"/>
      <c r="CD72" s="1"/>
      <c r="CF72" s="1"/>
      <c r="CG72" s="1"/>
      <c r="CI72" s="1"/>
      <c r="CJ72" s="1"/>
      <c r="CK72" s="1"/>
      <c r="CM72" s="1"/>
      <c r="CO72" s="1"/>
      <c r="CP72" s="1"/>
      <c r="CR72" s="1"/>
      <c r="CS72" s="1"/>
      <c r="CU72" s="1"/>
    </row>
    <row r="73" spans="9:99" ht="15">
      <c r="I73" s="1"/>
      <c r="J73" s="1"/>
      <c r="M73" s="1"/>
      <c r="P73" s="1"/>
      <c r="Q73" s="1"/>
      <c r="T73" s="1"/>
      <c r="W73" s="1"/>
      <c r="X73" s="1"/>
      <c r="AA73" s="1"/>
      <c r="AD73" s="1"/>
      <c r="AE73" s="1"/>
      <c r="AH73" s="1"/>
      <c r="AK73" s="1"/>
      <c r="AL73" s="1"/>
      <c r="AN73" s="1"/>
      <c r="AP73" s="1"/>
      <c r="AQ73" s="1"/>
      <c r="AR73" s="1"/>
      <c r="AT73" s="1"/>
      <c r="AV73" s="1"/>
      <c r="AW73" s="1"/>
      <c r="AY73" s="1"/>
      <c r="AZ73" s="1"/>
      <c r="BB73" s="1"/>
      <c r="BC73" s="1"/>
      <c r="BD73" s="1"/>
      <c r="BF73" s="1"/>
      <c r="BG73" s="1"/>
      <c r="BI73" s="1"/>
      <c r="BJ73" s="1"/>
      <c r="BK73" s="1"/>
      <c r="BM73" s="1"/>
      <c r="BN73" s="1"/>
      <c r="BP73" s="1"/>
      <c r="BQ73" s="1"/>
      <c r="BR73" s="1"/>
      <c r="BT73" s="1"/>
      <c r="BU73" s="1"/>
      <c r="BW73" s="1"/>
      <c r="BX73" s="1"/>
      <c r="BY73" s="1"/>
      <c r="CA73" s="1"/>
      <c r="CC73" s="1"/>
      <c r="CD73" s="1"/>
      <c r="CF73" s="1"/>
      <c r="CG73" s="1"/>
      <c r="CI73" s="1"/>
      <c r="CJ73" s="1"/>
      <c r="CK73" s="1"/>
      <c r="CM73" s="1"/>
      <c r="CO73" s="1"/>
      <c r="CP73" s="1"/>
      <c r="CR73" s="1"/>
      <c r="CS73" s="1"/>
      <c r="CU73" s="1"/>
    </row>
    <row r="74" spans="9:99" ht="15">
      <c r="I74" s="1"/>
      <c r="J74" s="1"/>
      <c r="M74" s="1"/>
      <c r="P74" s="1"/>
      <c r="Q74" s="1"/>
      <c r="T74" s="1"/>
      <c r="W74" s="1"/>
      <c r="X74" s="1"/>
      <c r="AA74" s="1"/>
      <c r="AD74" s="1"/>
      <c r="AE74" s="1"/>
      <c r="AH74" s="1"/>
      <c r="AK74" s="1"/>
      <c r="AL74" s="1"/>
      <c r="AN74" s="1"/>
      <c r="AP74" s="1"/>
      <c r="AQ74" s="1"/>
      <c r="AR74" s="1"/>
      <c r="AT74" s="1"/>
      <c r="AV74" s="1"/>
      <c r="AW74" s="1"/>
      <c r="AY74" s="1"/>
      <c r="AZ74" s="1"/>
      <c r="BB74" s="1"/>
      <c r="BC74" s="1"/>
      <c r="BD74" s="1"/>
      <c r="BF74" s="1"/>
      <c r="BG74" s="1"/>
      <c r="BI74" s="1"/>
      <c r="BJ74" s="1"/>
      <c r="BK74" s="1"/>
      <c r="BM74" s="1"/>
      <c r="BN74" s="1"/>
      <c r="BP74" s="1"/>
      <c r="BQ74" s="1"/>
      <c r="BR74" s="1"/>
      <c r="BT74" s="1"/>
      <c r="BU74" s="1"/>
      <c r="BW74" s="1"/>
      <c r="BX74" s="1"/>
      <c r="BY74" s="1"/>
      <c r="CA74" s="1"/>
      <c r="CC74" s="1"/>
      <c r="CD74" s="1"/>
      <c r="CF74" s="1"/>
      <c r="CG74" s="1"/>
      <c r="CI74" s="1"/>
      <c r="CJ74" s="1"/>
      <c r="CK74" s="1"/>
      <c r="CM74" s="1"/>
      <c r="CO74" s="1"/>
      <c r="CP74" s="1"/>
      <c r="CR74" s="1"/>
      <c r="CS74" s="1"/>
      <c r="CU74" s="1"/>
    </row>
    <row r="75" spans="9:99" ht="15">
      <c r="I75" s="1"/>
      <c r="J75" s="1"/>
      <c r="M75" s="1"/>
      <c r="P75" s="1"/>
      <c r="Q75" s="1"/>
      <c r="T75" s="1"/>
      <c r="W75" s="1"/>
      <c r="X75" s="1"/>
      <c r="AA75" s="1"/>
      <c r="AD75" s="1"/>
      <c r="AE75" s="1"/>
      <c r="AH75" s="1"/>
      <c r="AK75" s="1"/>
      <c r="AL75" s="1"/>
      <c r="AN75" s="1"/>
      <c r="AP75" s="1"/>
      <c r="AQ75" s="1"/>
      <c r="AR75" s="1"/>
      <c r="AT75" s="1"/>
      <c r="AV75" s="1"/>
      <c r="AW75" s="1"/>
      <c r="AY75" s="1"/>
      <c r="AZ75" s="1"/>
      <c r="BB75" s="1"/>
      <c r="BC75" s="1"/>
      <c r="BD75" s="1"/>
      <c r="BF75" s="1"/>
      <c r="BG75" s="1"/>
      <c r="BI75" s="1"/>
      <c r="BJ75" s="1"/>
      <c r="BK75" s="1"/>
      <c r="BM75" s="1"/>
      <c r="BN75" s="1"/>
      <c r="BP75" s="1"/>
      <c r="BQ75" s="1"/>
      <c r="BR75" s="1"/>
      <c r="BT75" s="1"/>
      <c r="BU75" s="1"/>
      <c r="BW75" s="1"/>
      <c r="BX75" s="1"/>
      <c r="BY75" s="1"/>
      <c r="CA75" s="1"/>
      <c r="CC75" s="1"/>
      <c r="CD75" s="1"/>
      <c r="CF75" s="1"/>
      <c r="CG75" s="1"/>
      <c r="CI75" s="1"/>
      <c r="CJ75" s="1"/>
      <c r="CK75" s="1"/>
      <c r="CM75" s="1"/>
      <c r="CO75" s="1"/>
      <c r="CP75" s="1"/>
      <c r="CR75" s="1"/>
      <c r="CS75" s="1"/>
      <c r="CU75" s="1"/>
    </row>
    <row r="76" spans="9:99" ht="15">
      <c r="I76" s="1"/>
      <c r="J76" s="1"/>
      <c r="M76" s="1"/>
      <c r="P76" s="1"/>
      <c r="Q76" s="1"/>
      <c r="T76" s="1"/>
      <c r="W76" s="1"/>
      <c r="X76" s="1"/>
      <c r="AA76" s="1"/>
      <c r="AD76" s="1"/>
      <c r="AE76" s="1"/>
      <c r="AH76" s="1"/>
      <c r="AK76" s="1"/>
      <c r="AL76" s="1"/>
      <c r="AN76" s="1"/>
      <c r="AP76" s="1"/>
      <c r="AQ76" s="1"/>
      <c r="AR76" s="1"/>
      <c r="AT76" s="1"/>
      <c r="AV76" s="1"/>
      <c r="AW76" s="1"/>
      <c r="AY76" s="1"/>
      <c r="AZ76" s="1"/>
      <c r="BB76" s="1"/>
      <c r="BC76" s="1"/>
      <c r="BD76" s="1"/>
      <c r="BF76" s="1"/>
      <c r="BG76" s="1"/>
      <c r="BI76" s="1"/>
      <c r="BJ76" s="1"/>
      <c r="BK76" s="1"/>
      <c r="BM76" s="1"/>
      <c r="BN76" s="1"/>
      <c r="BP76" s="1"/>
      <c r="BQ76" s="1"/>
      <c r="BR76" s="1"/>
      <c r="BT76" s="1"/>
      <c r="BU76" s="1"/>
      <c r="BW76" s="1"/>
      <c r="BX76" s="1"/>
      <c r="BY76" s="1"/>
      <c r="CA76" s="1"/>
      <c r="CC76" s="1"/>
      <c r="CD76" s="1"/>
      <c r="CF76" s="1"/>
      <c r="CG76" s="1"/>
      <c r="CI76" s="1"/>
      <c r="CJ76" s="1"/>
      <c r="CK76" s="1"/>
      <c r="CM76" s="1"/>
      <c r="CO76" s="1"/>
      <c r="CP76" s="1"/>
      <c r="CR76" s="1"/>
      <c r="CS76" s="1"/>
      <c r="CU76" s="1"/>
    </row>
    <row r="77" spans="9:99" ht="15">
      <c r="I77" s="1"/>
      <c r="J77" s="1"/>
      <c r="M77" s="1"/>
      <c r="P77" s="1"/>
      <c r="Q77" s="1"/>
      <c r="T77" s="1"/>
      <c r="W77" s="1"/>
      <c r="X77" s="1"/>
      <c r="AA77" s="1"/>
      <c r="AD77" s="1"/>
      <c r="AE77" s="1"/>
      <c r="AH77" s="1"/>
      <c r="AK77" s="1"/>
      <c r="AL77" s="1"/>
      <c r="AN77" s="1"/>
      <c r="AP77" s="1"/>
      <c r="AQ77" s="1"/>
      <c r="AR77" s="1"/>
      <c r="AT77" s="1"/>
      <c r="AV77" s="1"/>
      <c r="AW77" s="1"/>
      <c r="AY77" s="1"/>
      <c r="AZ77" s="1"/>
      <c r="BB77" s="1"/>
      <c r="BC77" s="1"/>
      <c r="BD77" s="1"/>
      <c r="BF77" s="1"/>
      <c r="BG77" s="1"/>
      <c r="BI77" s="1"/>
      <c r="BJ77" s="1"/>
      <c r="BK77" s="1"/>
      <c r="BM77" s="1"/>
      <c r="BN77" s="1"/>
      <c r="BP77" s="1"/>
      <c r="BQ77" s="1"/>
      <c r="BR77" s="1"/>
      <c r="BT77" s="1"/>
      <c r="BU77" s="1"/>
      <c r="BW77" s="1"/>
      <c r="BX77" s="1"/>
      <c r="BY77" s="1"/>
      <c r="CA77" s="1"/>
      <c r="CC77" s="1"/>
      <c r="CD77" s="1"/>
      <c r="CF77" s="1"/>
      <c r="CG77" s="1"/>
      <c r="CI77" s="1"/>
      <c r="CJ77" s="1"/>
      <c r="CK77" s="1"/>
      <c r="CM77" s="1"/>
      <c r="CO77" s="1"/>
      <c r="CP77" s="1"/>
      <c r="CR77" s="1"/>
      <c r="CS77" s="1"/>
      <c r="CU77" s="1"/>
    </row>
    <row r="78" spans="9:99" ht="15">
      <c r="I78" s="1"/>
      <c r="J78" s="1"/>
      <c r="M78" s="1"/>
      <c r="P78" s="1"/>
      <c r="Q78" s="1"/>
      <c r="T78" s="1"/>
      <c r="W78" s="1"/>
      <c r="X78" s="1"/>
      <c r="AA78" s="1"/>
      <c r="AD78" s="1"/>
      <c r="AE78" s="1"/>
      <c r="AH78" s="1"/>
      <c r="AK78" s="1"/>
      <c r="AL78" s="1"/>
      <c r="AN78" s="1"/>
      <c r="AP78" s="1"/>
      <c r="AQ78" s="1"/>
      <c r="AR78" s="1"/>
      <c r="AT78" s="1"/>
      <c r="AV78" s="1"/>
      <c r="AW78" s="1"/>
      <c r="AY78" s="1"/>
      <c r="AZ78" s="1"/>
      <c r="BB78" s="1"/>
      <c r="BC78" s="1"/>
      <c r="BD78" s="1"/>
      <c r="BF78" s="1"/>
      <c r="BG78" s="1"/>
      <c r="BI78" s="1"/>
      <c r="BJ78" s="1"/>
      <c r="BK78" s="1"/>
      <c r="BM78" s="1"/>
      <c r="BN78" s="1"/>
      <c r="BP78" s="1"/>
      <c r="BQ78" s="1"/>
      <c r="BR78" s="1"/>
      <c r="BT78" s="1"/>
      <c r="BU78" s="1"/>
      <c r="BW78" s="1"/>
      <c r="BX78" s="1"/>
      <c r="BY78" s="1"/>
      <c r="CA78" s="1"/>
      <c r="CC78" s="1"/>
      <c r="CD78" s="1"/>
      <c r="CF78" s="1"/>
      <c r="CG78" s="1"/>
      <c r="CI78" s="1"/>
      <c r="CJ78" s="1"/>
      <c r="CK78" s="1"/>
      <c r="CM78" s="1"/>
      <c r="CO78" s="1"/>
      <c r="CP78" s="1"/>
      <c r="CR78" s="1"/>
      <c r="CS78" s="1"/>
      <c r="CU78" s="1"/>
    </row>
    <row r="79" spans="9:99" ht="15">
      <c r="I79" s="1"/>
      <c r="J79" s="1"/>
      <c r="M79" s="1"/>
      <c r="P79" s="1"/>
      <c r="Q79" s="1"/>
      <c r="T79" s="1"/>
      <c r="W79" s="1"/>
      <c r="X79" s="1"/>
      <c r="AA79" s="1"/>
      <c r="AD79" s="1"/>
      <c r="AE79" s="1"/>
      <c r="AH79" s="1"/>
      <c r="AK79" s="1"/>
      <c r="AL79" s="1"/>
      <c r="AN79" s="1"/>
      <c r="AP79" s="1"/>
      <c r="AQ79" s="1"/>
      <c r="AR79" s="1"/>
      <c r="AT79" s="1"/>
      <c r="AV79" s="1"/>
      <c r="AW79" s="1"/>
      <c r="AY79" s="1"/>
      <c r="AZ79" s="1"/>
      <c r="BB79" s="1"/>
      <c r="BC79" s="1"/>
      <c r="BD79" s="1"/>
      <c r="BF79" s="1"/>
      <c r="BG79" s="1"/>
      <c r="BI79" s="1"/>
      <c r="BJ79" s="1"/>
      <c r="BK79" s="1"/>
      <c r="BM79" s="1"/>
      <c r="BN79" s="1"/>
      <c r="BP79" s="1"/>
      <c r="BQ79" s="1"/>
      <c r="BR79" s="1"/>
      <c r="BT79" s="1"/>
      <c r="BU79" s="1"/>
      <c r="BW79" s="1"/>
      <c r="BX79" s="1"/>
      <c r="BY79" s="1"/>
      <c r="CA79" s="1"/>
      <c r="CC79" s="1"/>
      <c r="CD79" s="1"/>
      <c r="CF79" s="1"/>
      <c r="CG79" s="1"/>
      <c r="CI79" s="1"/>
      <c r="CJ79" s="1"/>
      <c r="CK79" s="1"/>
      <c r="CM79" s="1"/>
      <c r="CO79" s="1"/>
      <c r="CP79" s="1"/>
      <c r="CR79" s="1"/>
      <c r="CS79" s="1"/>
      <c r="CU79" s="1"/>
    </row>
    <row r="80" spans="9:99" ht="15">
      <c r="I80" s="1"/>
      <c r="J80" s="1"/>
      <c r="M80" s="1"/>
      <c r="P80" s="1"/>
      <c r="Q80" s="1"/>
      <c r="T80" s="1"/>
      <c r="W80" s="1"/>
      <c r="X80" s="1"/>
      <c r="AA80" s="1"/>
      <c r="AD80" s="1"/>
      <c r="AE80" s="1"/>
      <c r="AH80" s="1"/>
      <c r="AK80" s="1"/>
      <c r="AL80" s="1"/>
      <c r="AN80" s="1"/>
      <c r="AP80" s="1"/>
      <c r="AQ80" s="1"/>
      <c r="AR80" s="1"/>
      <c r="AT80" s="1"/>
      <c r="AV80" s="1"/>
      <c r="AW80" s="1"/>
      <c r="AY80" s="1"/>
      <c r="AZ80" s="1"/>
      <c r="BB80" s="1"/>
      <c r="BC80" s="1"/>
      <c r="BD80" s="1"/>
      <c r="BF80" s="1"/>
      <c r="BG80" s="1"/>
      <c r="BI80" s="1"/>
      <c r="BJ80" s="1"/>
      <c r="BK80" s="1"/>
      <c r="BM80" s="1"/>
      <c r="BN80" s="1"/>
      <c r="BP80" s="1"/>
      <c r="BQ80" s="1"/>
      <c r="BR80" s="1"/>
      <c r="BT80" s="1"/>
      <c r="BU80" s="1"/>
      <c r="BW80" s="1"/>
      <c r="BX80" s="1"/>
      <c r="BY80" s="1"/>
      <c r="CA80" s="1"/>
      <c r="CC80" s="1"/>
      <c r="CD80" s="1"/>
      <c r="CF80" s="1"/>
      <c r="CG80" s="1"/>
      <c r="CI80" s="1"/>
      <c r="CJ80" s="1"/>
      <c r="CK80" s="1"/>
      <c r="CM80" s="1"/>
      <c r="CO80" s="1"/>
      <c r="CP80" s="1"/>
      <c r="CR80" s="1"/>
      <c r="CS80" s="1"/>
      <c r="CU80" s="1"/>
    </row>
    <row r="81" spans="9:99" ht="15">
      <c r="I81" s="1"/>
      <c r="J81" s="1"/>
      <c r="M81" s="1"/>
      <c r="P81" s="1"/>
      <c r="Q81" s="1"/>
      <c r="T81" s="1"/>
      <c r="W81" s="1"/>
      <c r="X81" s="1"/>
      <c r="AA81" s="1"/>
      <c r="AD81" s="1"/>
      <c r="AE81" s="1"/>
      <c r="AH81" s="1"/>
      <c r="AK81" s="1"/>
      <c r="AL81" s="1"/>
      <c r="AN81" s="1"/>
      <c r="AP81" s="1"/>
      <c r="AQ81" s="1"/>
      <c r="AR81" s="1"/>
      <c r="AT81" s="1"/>
      <c r="AV81" s="1"/>
      <c r="AW81" s="1"/>
      <c r="AY81" s="1"/>
      <c r="AZ81" s="1"/>
      <c r="BB81" s="1"/>
      <c r="BC81" s="1"/>
      <c r="BD81" s="1"/>
      <c r="BF81" s="1"/>
      <c r="BG81" s="1"/>
      <c r="BI81" s="1"/>
      <c r="BJ81" s="1"/>
      <c r="BK81" s="1"/>
      <c r="BM81" s="1"/>
      <c r="BN81" s="1"/>
      <c r="BP81" s="1"/>
      <c r="BQ81" s="1"/>
      <c r="BR81" s="1"/>
      <c r="BT81" s="1"/>
      <c r="BU81" s="1"/>
      <c r="BW81" s="1"/>
      <c r="BX81" s="1"/>
      <c r="BY81" s="1"/>
      <c r="CA81" s="1"/>
      <c r="CC81" s="1"/>
      <c r="CD81" s="1"/>
      <c r="CF81" s="1"/>
      <c r="CG81" s="1"/>
      <c r="CI81" s="1"/>
      <c r="CJ81" s="1"/>
      <c r="CK81" s="1"/>
      <c r="CM81" s="1"/>
      <c r="CO81" s="1"/>
      <c r="CP81" s="1"/>
      <c r="CR81" s="1"/>
      <c r="CS81" s="1"/>
      <c r="CU81" s="1"/>
    </row>
    <row r="82" spans="9:99" ht="15">
      <c r="I82" s="1"/>
      <c r="J82" s="1"/>
      <c r="M82" s="1"/>
      <c r="P82" s="1"/>
      <c r="Q82" s="1"/>
      <c r="T82" s="1"/>
      <c r="W82" s="1"/>
      <c r="X82" s="1"/>
      <c r="AA82" s="1"/>
      <c r="AD82" s="1"/>
      <c r="AE82" s="1"/>
      <c r="AH82" s="1"/>
      <c r="AK82" s="1"/>
      <c r="AL82" s="1"/>
      <c r="AN82" s="1"/>
      <c r="AP82" s="1"/>
      <c r="AQ82" s="1"/>
      <c r="AR82" s="1"/>
      <c r="AT82" s="1"/>
      <c r="AV82" s="1"/>
      <c r="AW82" s="1"/>
      <c r="AY82" s="1"/>
      <c r="AZ82" s="1"/>
      <c r="BB82" s="1"/>
      <c r="BC82" s="1"/>
      <c r="BD82" s="1"/>
      <c r="BF82" s="1"/>
      <c r="BG82" s="1"/>
      <c r="BI82" s="1"/>
      <c r="BJ82" s="1"/>
      <c r="BK82" s="1"/>
      <c r="BM82" s="1"/>
      <c r="BN82" s="1"/>
      <c r="BP82" s="1"/>
      <c r="BQ82" s="1"/>
      <c r="BR82" s="1"/>
      <c r="BT82" s="1"/>
      <c r="BU82" s="1"/>
      <c r="BW82" s="1"/>
      <c r="BX82" s="1"/>
      <c r="BY82" s="1"/>
      <c r="CA82" s="1"/>
      <c r="CC82" s="1"/>
      <c r="CD82" s="1"/>
      <c r="CF82" s="1"/>
      <c r="CG82" s="1"/>
      <c r="CI82" s="1"/>
      <c r="CJ82" s="1"/>
      <c r="CK82" s="1"/>
      <c r="CM82" s="1"/>
      <c r="CO82" s="1"/>
      <c r="CP82" s="1"/>
      <c r="CR82" s="1"/>
      <c r="CS82" s="1"/>
      <c r="CU82" s="1"/>
    </row>
    <row r="83" spans="9:99" ht="15">
      <c r="I83" s="1"/>
      <c r="J83" s="1"/>
      <c r="M83" s="1"/>
      <c r="P83" s="1"/>
      <c r="Q83" s="1"/>
      <c r="T83" s="1"/>
      <c r="W83" s="1"/>
      <c r="X83" s="1"/>
      <c r="AA83" s="1"/>
      <c r="AD83" s="1"/>
      <c r="AE83" s="1"/>
      <c r="AH83" s="1"/>
      <c r="AK83" s="1"/>
      <c r="AL83" s="1"/>
      <c r="AN83" s="1"/>
      <c r="AP83" s="1"/>
      <c r="AQ83" s="1"/>
      <c r="AR83" s="1"/>
      <c r="AT83" s="1"/>
      <c r="AV83" s="1"/>
      <c r="AW83" s="1"/>
      <c r="AY83" s="1"/>
      <c r="AZ83" s="1"/>
      <c r="BB83" s="1"/>
      <c r="BC83" s="1"/>
      <c r="BD83" s="1"/>
      <c r="BF83" s="1"/>
      <c r="BG83" s="1"/>
      <c r="BI83" s="1"/>
      <c r="BJ83" s="1"/>
      <c r="BK83" s="1"/>
      <c r="BM83" s="1"/>
      <c r="BN83" s="1"/>
      <c r="BP83" s="1"/>
      <c r="BQ83" s="1"/>
      <c r="BR83" s="1"/>
      <c r="BT83" s="1"/>
      <c r="BU83" s="1"/>
      <c r="BW83" s="1"/>
      <c r="BX83" s="1"/>
      <c r="BY83" s="1"/>
      <c r="CA83" s="1"/>
      <c r="CC83" s="1"/>
      <c r="CD83" s="1"/>
      <c r="CF83" s="1"/>
      <c r="CG83" s="1"/>
      <c r="CI83" s="1"/>
      <c r="CJ83" s="1"/>
      <c r="CK83" s="1"/>
      <c r="CM83" s="1"/>
      <c r="CO83" s="1"/>
      <c r="CP83" s="1"/>
      <c r="CR83" s="1"/>
      <c r="CS83" s="1"/>
      <c r="CU83" s="1"/>
    </row>
    <row r="84" spans="9:99" ht="15">
      <c r="I84" s="1"/>
      <c r="J84" s="1"/>
      <c r="M84" s="1"/>
      <c r="P84" s="1"/>
      <c r="Q84" s="1"/>
      <c r="T84" s="1"/>
      <c r="W84" s="1"/>
      <c r="X84" s="1"/>
      <c r="AA84" s="1"/>
      <c r="AD84" s="1"/>
      <c r="AE84" s="1"/>
      <c r="AH84" s="1"/>
      <c r="AK84" s="1"/>
      <c r="AL84" s="1"/>
      <c r="AN84" s="1"/>
      <c r="AP84" s="1"/>
      <c r="AQ84" s="1"/>
      <c r="AR84" s="1"/>
      <c r="AT84" s="1"/>
      <c r="AV84" s="1"/>
      <c r="AW84" s="1"/>
      <c r="AY84" s="1"/>
      <c r="AZ84" s="1"/>
      <c r="BB84" s="1"/>
      <c r="BC84" s="1"/>
      <c r="BD84" s="1"/>
      <c r="BF84" s="1"/>
      <c r="BG84" s="1"/>
      <c r="BI84" s="1"/>
      <c r="BJ84" s="1"/>
      <c r="BK84" s="1"/>
      <c r="BM84" s="1"/>
      <c r="BN84" s="1"/>
      <c r="BP84" s="1"/>
      <c r="BQ84" s="1"/>
      <c r="BR84" s="1"/>
      <c r="BT84" s="1"/>
      <c r="BU84" s="1"/>
      <c r="BW84" s="1"/>
      <c r="BX84" s="1"/>
      <c r="BY84" s="1"/>
      <c r="CA84" s="1"/>
      <c r="CC84" s="1"/>
      <c r="CD84" s="1"/>
      <c r="CF84" s="1"/>
      <c r="CG84" s="1"/>
      <c r="CI84" s="1"/>
      <c r="CJ84" s="1"/>
      <c r="CK84" s="1"/>
      <c r="CM84" s="1"/>
      <c r="CO84" s="1"/>
      <c r="CP84" s="1"/>
      <c r="CR84" s="1"/>
      <c r="CS84" s="1"/>
      <c r="CU84" s="1"/>
    </row>
    <row r="85" spans="9:99" ht="15">
      <c r="I85" s="1"/>
      <c r="J85" s="1"/>
      <c r="M85" s="1"/>
      <c r="P85" s="1"/>
      <c r="Q85" s="1"/>
      <c r="T85" s="1"/>
      <c r="W85" s="1"/>
      <c r="X85" s="1"/>
      <c r="AA85" s="1"/>
      <c r="AD85" s="1"/>
      <c r="AE85" s="1"/>
      <c r="AH85" s="1"/>
      <c r="AK85" s="1"/>
      <c r="AL85" s="1"/>
      <c r="AN85" s="1"/>
      <c r="AP85" s="1"/>
      <c r="AQ85" s="1"/>
      <c r="AR85" s="1"/>
      <c r="AT85" s="1"/>
      <c r="AV85" s="1"/>
      <c r="AW85" s="1"/>
      <c r="AY85" s="1"/>
      <c r="AZ85" s="1"/>
      <c r="BB85" s="1"/>
      <c r="BC85" s="1"/>
      <c r="BD85" s="1"/>
      <c r="BF85" s="1"/>
      <c r="BG85" s="1"/>
      <c r="BI85" s="1"/>
      <c r="BJ85" s="1"/>
      <c r="BK85" s="1"/>
      <c r="BM85" s="1"/>
      <c r="BN85" s="1"/>
      <c r="BP85" s="1"/>
      <c r="BQ85" s="1"/>
      <c r="BR85" s="1"/>
      <c r="BT85" s="1"/>
      <c r="BU85" s="1"/>
      <c r="BW85" s="1"/>
      <c r="BX85" s="1"/>
      <c r="BY85" s="1"/>
      <c r="CA85" s="1"/>
      <c r="CC85" s="1"/>
      <c r="CD85" s="1"/>
      <c r="CF85" s="1"/>
      <c r="CG85" s="1"/>
      <c r="CI85" s="1"/>
      <c r="CJ85" s="1"/>
      <c r="CK85" s="1"/>
      <c r="CM85" s="1"/>
      <c r="CO85" s="1"/>
      <c r="CP85" s="1"/>
      <c r="CR85" s="1"/>
      <c r="CS85" s="1"/>
      <c r="CU85" s="1"/>
    </row>
    <row r="86" spans="9:99" ht="15">
      <c r="I86" s="1"/>
      <c r="J86" s="1"/>
      <c r="M86" s="1"/>
      <c r="P86" s="1"/>
      <c r="Q86" s="1"/>
      <c r="T86" s="1"/>
      <c r="W86" s="1"/>
      <c r="X86" s="1"/>
      <c r="AA86" s="1"/>
      <c r="AD86" s="1"/>
      <c r="AE86" s="1"/>
      <c r="AH86" s="1"/>
      <c r="AK86" s="1"/>
      <c r="AL86" s="1"/>
      <c r="AN86" s="1"/>
      <c r="AP86" s="1"/>
      <c r="AQ86" s="1"/>
      <c r="AR86" s="1"/>
      <c r="AT86" s="1"/>
      <c r="AV86" s="1"/>
      <c r="AW86" s="1"/>
      <c r="AY86" s="1"/>
      <c r="AZ86" s="1"/>
      <c r="BB86" s="1"/>
      <c r="BC86" s="1"/>
      <c r="BD86" s="1"/>
      <c r="BF86" s="1"/>
      <c r="BG86" s="1"/>
      <c r="BI86" s="1"/>
      <c r="BJ86" s="1"/>
      <c r="BK86" s="1"/>
      <c r="BM86" s="1"/>
      <c r="BN86" s="1"/>
      <c r="BP86" s="1"/>
      <c r="BQ86" s="1"/>
      <c r="BR86" s="1"/>
      <c r="BT86" s="1"/>
      <c r="BU86" s="1"/>
      <c r="BW86" s="1"/>
      <c r="BX86" s="1"/>
      <c r="BY86" s="1"/>
      <c r="CA86" s="1"/>
      <c r="CC86" s="1"/>
      <c r="CD86" s="1"/>
      <c r="CF86" s="1"/>
      <c r="CG86" s="1"/>
      <c r="CI86" s="1"/>
      <c r="CJ86" s="1"/>
      <c r="CK86" s="1"/>
      <c r="CM86" s="1"/>
      <c r="CO86" s="1"/>
      <c r="CP86" s="1"/>
      <c r="CR86" s="1"/>
      <c r="CS86" s="1"/>
      <c r="CU86" s="1"/>
    </row>
    <row r="87" spans="9:99" ht="15">
      <c r="I87" s="1"/>
      <c r="J87" s="1"/>
      <c r="M87" s="1"/>
      <c r="P87" s="1"/>
      <c r="Q87" s="1"/>
      <c r="T87" s="1"/>
      <c r="W87" s="1"/>
      <c r="X87" s="1"/>
      <c r="AA87" s="1"/>
      <c r="AD87" s="1"/>
      <c r="AE87" s="1"/>
      <c r="AH87" s="1"/>
      <c r="AK87" s="1"/>
      <c r="AL87" s="1"/>
      <c r="AN87" s="1"/>
      <c r="AP87" s="1"/>
      <c r="AQ87" s="1"/>
      <c r="AR87" s="1"/>
      <c r="AT87" s="1"/>
      <c r="AV87" s="1"/>
      <c r="AW87" s="1"/>
      <c r="AY87" s="1"/>
      <c r="AZ87" s="1"/>
      <c r="BB87" s="1"/>
      <c r="BC87" s="1"/>
      <c r="BD87" s="1"/>
      <c r="BF87" s="1"/>
      <c r="BG87" s="1"/>
      <c r="BI87" s="1"/>
      <c r="BJ87" s="1"/>
      <c r="BK87" s="1"/>
      <c r="BM87" s="1"/>
      <c r="BN87" s="1"/>
      <c r="BP87" s="1"/>
      <c r="BQ87" s="1"/>
      <c r="BR87" s="1"/>
      <c r="BT87" s="1"/>
      <c r="BU87" s="1"/>
      <c r="BW87" s="1"/>
      <c r="BX87" s="1"/>
      <c r="BY87" s="1"/>
      <c r="CA87" s="1"/>
      <c r="CC87" s="1"/>
      <c r="CD87" s="1"/>
      <c r="CF87" s="1"/>
      <c r="CG87" s="1"/>
      <c r="CI87" s="1"/>
      <c r="CJ87" s="1"/>
      <c r="CK87" s="1"/>
      <c r="CM87" s="1"/>
      <c r="CO87" s="1"/>
      <c r="CP87" s="1"/>
      <c r="CR87" s="1"/>
      <c r="CS87" s="1"/>
      <c r="CU87" s="1"/>
    </row>
    <row r="88" spans="9:99" ht="15">
      <c r="I88" s="1"/>
      <c r="J88" s="1"/>
      <c r="M88" s="1"/>
      <c r="P88" s="1"/>
      <c r="Q88" s="1"/>
      <c r="T88" s="1"/>
      <c r="W88" s="1"/>
      <c r="X88" s="1"/>
      <c r="AA88" s="1"/>
      <c r="AD88" s="1"/>
      <c r="AE88" s="1"/>
      <c r="AH88" s="1"/>
      <c r="AK88" s="1"/>
      <c r="AL88" s="1"/>
      <c r="AN88" s="1"/>
      <c r="AP88" s="1"/>
      <c r="AQ88" s="1"/>
      <c r="AR88" s="1"/>
      <c r="AT88" s="1"/>
      <c r="AV88" s="1"/>
      <c r="AW88" s="1"/>
      <c r="AY88" s="1"/>
      <c r="AZ88" s="1"/>
      <c r="BB88" s="1"/>
      <c r="BC88" s="1"/>
      <c r="BD88" s="1"/>
      <c r="BF88" s="1"/>
      <c r="BG88" s="1"/>
      <c r="BI88" s="1"/>
      <c r="BJ88" s="1"/>
      <c r="BK88" s="1"/>
      <c r="BM88" s="1"/>
      <c r="BN88" s="1"/>
      <c r="BP88" s="1"/>
      <c r="BQ88" s="1"/>
      <c r="BR88" s="1"/>
      <c r="BT88" s="1"/>
      <c r="BU88" s="1"/>
      <c r="BW88" s="1"/>
      <c r="BX88" s="1"/>
      <c r="BY88" s="1"/>
      <c r="CA88" s="1"/>
      <c r="CC88" s="1"/>
      <c r="CD88" s="1"/>
      <c r="CF88" s="1"/>
      <c r="CG88" s="1"/>
      <c r="CI88" s="1"/>
      <c r="CJ88" s="1"/>
      <c r="CK88" s="1"/>
      <c r="CM88" s="1"/>
      <c r="CO88" s="1"/>
      <c r="CP88" s="1"/>
      <c r="CR88" s="1"/>
      <c r="CS88" s="1"/>
      <c r="CU88" s="1"/>
    </row>
    <row r="89" spans="9:99" ht="15">
      <c r="I89" s="1"/>
      <c r="J89" s="1"/>
      <c r="M89" s="1"/>
      <c r="P89" s="1"/>
      <c r="Q89" s="1"/>
      <c r="T89" s="1"/>
      <c r="W89" s="1"/>
      <c r="X89" s="1"/>
      <c r="AA89" s="1"/>
      <c r="AD89" s="1"/>
      <c r="AE89" s="1"/>
      <c r="AH89" s="1"/>
      <c r="AK89" s="1"/>
      <c r="AL89" s="1"/>
      <c r="AN89" s="1"/>
      <c r="AP89" s="1"/>
      <c r="AQ89" s="1"/>
      <c r="AR89" s="1"/>
      <c r="AT89" s="1"/>
      <c r="AV89" s="1"/>
      <c r="AW89" s="1"/>
      <c r="AY89" s="1"/>
      <c r="AZ89" s="1"/>
      <c r="BB89" s="1"/>
      <c r="BC89" s="1"/>
      <c r="BD89" s="1"/>
      <c r="BF89" s="1"/>
      <c r="BG89" s="1"/>
      <c r="BI89" s="1"/>
      <c r="BJ89" s="1"/>
      <c r="BK89" s="1"/>
      <c r="BM89" s="1"/>
      <c r="BN89" s="1"/>
      <c r="BP89" s="1"/>
      <c r="BQ89" s="1"/>
      <c r="BR89" s="1"/>
      <c r="BT89" s="1"/>
      <c r="BU89" s="1"/>
      <c r="BW89" s="1"/>
      <c r="BX89" s="1"/>
      <c r="BY89" s="1"/>
      <c r="CA89" s="1"/>
      <c r="CC89" s="1"/>
      <c r="CD89" s="1"/>
      <c r="CF89" s="1"/>
      <c r="CG89" s="1"/>
      <c r="CI89" s="1"/>
      <c r="CJ89" s="1"/>
      <c r="CK89" s="1"/>
      <c r="CM89" s="1"/>
      <c r="CO89" s="1"/>
      <c r="CP89" s="1"/>
      <c r="CR89" s="1"/>
      <c r="CS89" s="1"/>
      <c r="CU89" s="1"/>
    </row>
    <row r="90" spans="9:99" ht="15">
      <c r="I90" s="1"/>
      <c r="J90" s="1"/>
      <c r="M90" s="1"/>
      <c r="P90" s="1"/>
      <c r="Q90" s="1"/>
      <c r="T90" s="1"/>
      <c r="W90" s="1"/>
      <c r="X90" s="1"/>
      <c r="AA90" s="1"/>
      <c r="AD90" s="1"/>
      <c r="AE90" s="1"/>
      <c r="AH90" s="1"/>
      <c r="AK90" s="1"/>
      <c r="AL90" s="1"/>
      <c r="AN90" s="1"/>
      <c r="AP90" s="1"/>
      <c r="AQ90" s="1"/>
      <c r="AR90" s="1"/>
      <c r="AT90" s="1"/>
      <c r="AV90" s="1"/>
      <c r="AW90" s="1"/>
      <c r="AY90" s="1"/>
      <c r="AZ90" s="1"/>
      <c r="BB90" s="1"/>
      <c r="BC90" s="1"/>
      <c r="BD90" s="1"/>
      <c r="BF90" s="1"/>
      <c r="BG90" s="1"/>
      <c r="BI90" s="1"/>
      <c r="BJ90" s="1"/>
      <c r="BK90" s="1"/>
      <c r="BM90" s="1"/>
      <c r="BN90" s="1"/>
      <c r="BP90" s="1"/>
      <c r="BQ90" s="1"/>
      <c r="BR90" s="1"/>
      <c r="BT90" s="1"/>
      <c r="BU90" s="1"/>
      <c r="BW90" s="1"/>
      <c r="BX90" s="1"/>
      <c r="BY90" s="1"/>
      <c r="CA90" s="1"/>
      <c r="CC90" s="1"/>
      <c r="CD90" s="1"/>
      <c r="CF90" s="1"/>
      <c r="CG90" s="1"/>
      <c r="CI90" s="1"/>
      <c r="CJ90" s="1"/>
      <c r="CK90" s="1"/>
      <c r="CM90" s="1"/>
      <c r="CO90" s="1"/>
      <c r="CP90" s="1"/>
      <c r="CR90" s="1"/>
      <c r="CS90" s="1"/>
      <c r="CU90" s="1"/>
    </row>
    <row r="91" spans="9:99" ht="15">
      <c r="I91" s="1"/>
      <c r="J91" s="1"/>
      <c r="M91" s="1"/>
      <c r="P91" s="1"/>
      <c r="Q91" s="1"/>
      <c r="T91" s="1"/>
      <c r="W91" s="1"/>
      <c r="X91" s="1"/>
      <c r="AA91" s="1"/>
      <c r="AD91" s="1"/>
      <c r="AE91" s="1"/>
      <c r="AH91" s="1"/>
      <c r="AK91" s="1"/>
      <c r="AL91" s="1"/>
      <c r="AN91" s="1"/>
      <c r="AP91" s="1"/>
      <c r="AQ91" s="1"/>
      <c r="AR91" s="1"/>
      <c r="AT91" s="1"/>
      <c r="AV91" s="1"/>
      <c r="AW91" s="1"/>
      <c r="AY91" s="1"/>
      <c r="AZ91" s="1"/>
      <c r="BB91" s="1"/>
      <c r="BC91" s="1"/>
      <c r="BD91" s="1"/>
      <c r="BF91" s="1"/>
      <c r="BG91" s="1"/>
      <c r="BI91" s="1"/>
      <c r="BJ91" s="1"/>
      <c r="BK91" s="1"/>
      <c r="BM91" s="1"/>
      <c r="BN91" s="1"/>
      <c r="BP91" s="1"/>
      <c r="BQ91" s="1"/>
      <c r="BR91" s="1"/>
      <c r="BT91" s="1"/>
      <c r="BU91" s="1"/>
      <c r="BW91" s="1"/>
      <c r="BX91" s="1"/>
      <c r="BY91" s="1"/>
      <c r="CA91" s="1"/>
      <c r="CC91" s="1"/>
      <c r="CD91" s="1"/>
      <c r="CF91" s="1"/>
      <c r="CG91" s="1"/>
      <c r="CI91" s="1"/>
      <c r="CJ91" s="1"/>
      <c r="CK91" s="1"/>
      <c r="CM91" s="1"/>
      <c r="CO91" s="1"/>
      <c r="CP91" s="1"/>
      <c r="CR91" s="1"/>
      <c r="CS91" s="1"/>
      <c r="CU91" s="1"/>
    </row>
    <row r="92" spans="9:99" ht="15">
      <c r="I92" s="1"/>
      <c r="J92" s="1"/>
      <c r="M92" s="1"/>
      <c r="P92" s="1"/>
      <c r="Q92" s="1"/>
      <c r="T92" s="1"/>
      <c r="W92" s="1"/>
      <c r="X92" s="1"/>
      <c r="AA92" s="1"/>
      <c r="AD92" s="1"/>
      <c r="AE92" s="1"/>
      <c r="AH92" s="1"/>
      <c r="AK92" s="1"/>
      <c r="AL92" s="1"/>
      <c r="AN92" s="1"/>
      <c r="AP92" s="1"/>
      <c r="AQ92" s="1"/>
      <c r="AR92" s="1"/>
      <c r="AT92" s="1"/>
      <c r="AV92" s="1"/>
      <c r="AW92" s="1"/>
      <c r="AY92" s="1"/>
      <c r="AZ92" s="1"/>
      <c r="BB92" s="1"/>
      <c r="BC92" s="1"/>
      <c r="BD92" s="1"/>
      <c r="BF92" s="1"/>
      <c r="BG92" s="1"/>
      <c r="BI92" s="1"/>
      <c r="BJ92" s="1"/>
      <c r="BK92" s="1"/>
      <c r="BM92" s="1"/>
      <c r="BN92" s="1"/>
      <c r="BP92" s="1"/>
      <c r="BQ92" s="1"/>
      <c r="BR92" s="1"/>
      <c r="BT92" s="1"/>
      <c r="BU92" s="1"/>
      <c r="BW92" s="1"/>
      <c r="BX92" s="1"/>
      <c r="BY92" s="1"/>
      <c r="CA92" s="1"/>
      <c r="CC92" s="1"/>
      <c r="CD92" s="1"/>
      <c r="CF92" s="1"/>
      <c r="CG92" s="1"/>
      <c r="CI92" s="1"/>
      <c r="CJ92" s="1"/>
      <c r="CK92" s="1"/>
      <c r="CM92" s="1"/>
      <c r="CO92" s="1"/>
      <c r="CP92" s="1"/>
      <c r="CR92" s="1"/>
      <c r="CS92" s="1"/>
      <c r="CU92" s="1"/>
    </row>
    <row r="93" spans="9:99" ht="15">
      <c r="I93" s="1"/>
      <c r="J93" s="1"/>
      <c r="M93" s="1"/>
      <c r="P93" s="1"/>
      <c r="Q93" s="1"/>
      <c r="T93" s="1"/>
      <c r="W93" s="1"/>
      <c r="X93" s="1"/>
      <c r="AA93" s="1"/>
      <c r="AD93" s="1"/>
      <c r="AE93" s="1"/>
      <c r="AH93" s="1"/>
      <c r="AK93" s="1"/>
      <c r="AL93" s="1"/>
      <c r="AN93" s="1"/>
      <c r="AP93" s="1"/>
      <c r="AQ93" s="1"/>
      <c r="AR93" s="1"/>
      <c r="AT93" s="1"/>
      <c r="AV93" s="1"/>
      <c r="AW93" s="1"/>
      <c r="AY93" s="1"/>
      <c r="AZ93" s="1"/>
      <c r="BB93" s="1"/>
      <c r="BC93" s="1"/>
      <c r="BD93" s="1"/>
      <c r="BF93" s="1"/>
      <c r="BG93" s="1"/>
      <c r="BI93" s="1"/>
      <c r="BJ93" s="1"/>
      <c r="BK93" s="1"/>
      <c r="BM93" s="1"/>
      <c r="BN93" s="1"/>
      <c r="BP93" s="1"/>
      <c r="BQ93" s="1"/>
      <c r="BR93" s="1"/>
      <c r="BT93" s="1"/>
      <c r="BU93" s="1"/>
      <c r="BW93" s="1"/>
      <c r="BX93" s="1"/>
      <c r="BY93" s="1"/>
      <c r="CA93" s="1"/>
      <c r="CC93" s="1"/>
      <c r="CD93" s="1"/>
      <c r="CF93" s="1"/>
      <c r="CG93" s="1"/>
      <c r="CI93" s="1"/>
      <c r="CJ93" s="1"/>
      <c r="CK93" s="1"/>
      <c r="CM93" s="1"/>
      <c r="CO93" s="1"/>
      <c r="CP93" s="1"/>
      <c r="CR93" s="1"/>
      <c r="CS93" s="1"/>
      <c r="CU93" s="1"/>
    </row>
    <row r="94" spans="9:99" ht="15">
      <c r="I94" s="1"/>
      <c r="J94" s="1"/>
      <c r="M94" s="1"/>
      <c r="P94" s="1"/>
      <c r="Q94" s="1"/>
      <c r="T94" s="1"/>
      <c r="W94" s="1"/>
      <c r="X94" s="1"/>
      <c r="AA94" s="1"/>
      <c r="AD94" s="1"/>
      <c r="AE94" s="1"/>
      <c r="AH94" s="1"/>
      <c r="AK94" s="1"/>
      <c r="AL94" s="1"/>
      <c r="AN94" s="1"/>
      <c r="AP94" s="1"/>
      <c r="AQ94" s="1"/>
      <c r="AR94" s="1"/>
      <c r="AT94" s="1"/>
      <c r="AV94" s="1"/>
      <c r="AW94" s="1"/>
      <c r="AY94" s="1"/>
      <c r="AZ94" s="1"/>
      <c r="BB94" s="1"/>
      <c r="BC94" s="1"/>
      <c r="BD94" s="1"/>
      <c r="BF94" s="1"/>
      <c r="BG94" s="1"/>
      <c r="BI94" s="1"/>
      <c r="BJ94" s="1"/>
      <c r="BK94" s="1"/>
      <c r="BM94" s="1"/>
      <c r="BN94" s="1"/>
      <c r="BP94" s="1"/>
      <c r="BQ94" s="1"/>
      <c r="BR94" s="1"/>
      <c r="BT94" s="1"/>
      <c r="BU94" s="1"/>
      <c r="BW94" s="1"/>
      <c r="BX94" s="1"/>
      <c r="BY94" s="1"/>
      <c r="CA94" s="1"/>
      <c r="CC94" s="1"/>
      <c r="CD94" s="1"/>
      <c r="CF94" s="1"/>
      <c r="CG94" s="1"/>
      <c r="CI94" s="1"/>
      <c r="CJ94" s="1"/>
      <c r="CK94" s="1"/>
      <c r="CM94" s="1"/>
      <c r="CO94" s="1"/>
      <c r="CP94" s="1"/>
      <c r="CR94" s="1"/>
      <c r="CS94" s="1"/>
      <c r="CU94" s="1"/>
    </row>
    <row r="95" spans="9:99" ht="15">
      <c r="I95" s="1"/>
      <c r="J95" s="1"/>
      <c r="M95" s="1"/>
      <c r="P95" s="1"/>
      <c r="Q95" s="1"/>
      <c r="T95" s="1"/>
      <c r="W95" s="1"/>
      <c r="X95" s="1"/>
      <c r="AA95" s="1"/>
      <c r="AD95" s="1"/>
      <c r="AE95" s="1"/>
      <c r="AH95" s="1"/>
      <c r="AK95" s="1"/>
      <c r="AL95" s="1"/>
      <c r="AN95" s="1"/>
      <c r="AP95" s="1"/>
      <c r="AQ95" s="1"/>
      <c r="AR95" s="1"/>
      <c r="AT95" s="1"/>
      <c r="AV95" s="1"/>
      <c r="AW95" s="1"/>
      <c r="AY95" s="1"/>
      <c r="AZ95" s="1"/>
      <c r="BB95" s="1"/>
      <c r="BC95" s="1"/>
      <c r="BD95" s="1"/>
      <c r="BF95" s="1"/>
      <c r="BG95" s="1"/>
      <c r="BI95" s="1"/>
      <c r="BJ95" s="1"/>
      <c r="BK95" s="1"/>
      <c r="BM95" s="1"/>
      <c r="BN95" s="1"/>
      <c r="BP95" s="1"/>
      <c r="BQ95" s="1"/>
      <c r="BR95" s="1"/>
      <c r="BT95" s="1"/>
      <c r="BU95" s="1"/>
      <c r="BW95" s="1"/>
      <c r="BX95" s="1"/>
      <c r="BY95" s="1"/>
      <c r="CA95" s="1"/>
      <c r="CC95" s="1"/>
      <c r="CD95" s="1"/>
      <c r="CF95" s="1"/>
      <c r="CG95" s="1"/>
      <c r="CI95" s="1"/>
      <c r="CJ95" s="1"/>
      <c r="CK95" s="1"/>
      <c r="CM95" s="1"/>
      <c r="CO95" s="1"/>
      <c r="CP95" s="1"/>
      <c r="CR95" s="1"/>
      <c r="CS95" s="1"/>
      <c r="CU95" s="1"/>
    </row>
    <row r="96" spans="9:99" ht="15">
      <c r="I96" s="1"/>
      <c r="J96" s="1"/>
      <c r="M96" s="1"/>
      <c r="P96" s="1"/>
      <c r="Q96" s="1"/>
      <c r="T96" s="1"/>
      <c r="W96" s="1"/>
      <c r="X96" s="1"/>
      <c r="AA96" s="1"/>
      <c r="AD96" s="1"/>
      <c r="AE96" s="1"/>
      <c r="AH96" s="1"/>
      <c r="AK96" s="1"/>
      <c r="AL96" s="1"/>
      <c r="AN96" s="1"/>
      <c r="AP96" s="1"/>
      <c r="AQ96" s="1"/>
      <c r="AR96" s="1"/>
      <c r="AT96" s="1"/>
      <c r="AV96" s="1"/>
      <c r="AW96" s="1"/>
      <c r="AY96" s="1"/>
      <c r="AZ96" s="1"/>
      <c r="BB96" s="1"/>
      <c r="BC96" s="1"/>
      <c r="BD96" s="1"/>
      <c r="BF96" s="1"/>
      <c r="BG96" s="1"/>
      <c r="BI96" s="1"/>
      <c r="BJ96" s="1"/>
      <c r="BK96" s="1"/>
      <c r="BM96" s="1"/>
      <c r="BN96" s="1"/>
      <c r="BP96" s="1"/>
      <c r="BQ96" s="1"/>
      <c r="BR96" s="1"/>
      <c r="BT96" s="1"/>
      <c r="BU96" s="1"/>
      <c r="BW96" s="1"/>
      <c r="BX96" s="1"/>
      <c r="BY96" s="1"/>
      <c r="CA96" s="1"/>
      <c r="CC96" s="1"/>
      <c r="CD96" s="1"/>
      <c r="CF96" s="1"/>
      <c r="CG96" s="1"/>
      <c r="CI96" s="1"/>
      <c r="CJ96" s="1"/>
      <c r="CK96" s="1"/>
      <c r="CM96" s="1"/>
      <c r="CO96" s="1"/>
      <c r="CP96" s="1"/>
      <c r="CR96" s="1"/>
      <c r="CS96" s="1"/>
      <c r="CU96" s="1"/>
    </row>
    <row r="97" spans="9:99" ht="15">
      <c r="I97" s="1"/>
      <c r="J97" s="1"/>
      <c r="M97" s="1"/>
      <c r="P97" s="1"/>
      <c r="Q97" s="1"/>
      <c r="T97" s="1"/>
      <c r="W97" s="1"/>
      <c r="X97" s="1"/>
      <c r="AA97" s="1"/>
      <c r="AD97" s="1"/>
      <c r="AE97" s="1"/>
      <c r="AH97" s="1"/>
      <c r="AK97" s="1"/>
      <c r="AL97" s="1"/>
      <c r="AN97" s="1"/>
      <c r="AP97" s="1"/>
      <c r="AQ97" s="1"/>
      <c r="AR97" s="1"/>
      <c r="AT97" s="1"/>
      <c r="AV97" s="1"/>
      <c r="AW97" s="1"/>
      <c r="AY97" s="1"/>
      <c r="AZ97" s="1"/>
      <c r="BB97" s="1"/>
      <c r="BC97" s="1"/>
      <c r="BD97" s="1"/>
      <c r="BF97" s="1"/>
      <c r="BG97" s="1"/>
      <c r="BI97" s="1"/>
      <c r="BJ97" s="1"/>
      <c r="BK97" s="1"/>
      <c r="BM97" s="1"/>
      <c r="BN97" s="1"/>
      <c r="BP97" s="1"/>
      <c r="BQ97" s="1"/>
      <c r="BR97" s="1"/>
      <c r="BT97" s="1"/>
      <c r="BU97" s="1"/>
      <c r="BW97" s="1"/>
      <c r="BX97" s="1"/>
      <c r="BY97" s="1"/>
      <c r="CA97" s="1"/>
      <c r="CC97" s="1"/>
      <c r="CD97" s="1"/>
      <c r="CF97" s="1"/>
      <c r="CG97" s="1"/>
      <c r="CI97" s="1"/>
      <c r="CJ97" s="1"/>
      <c r="CK97" s="1"/>
      <c r="CM97" s="1"/>
      <c r="CO97" s="1"/>
      <c r="CP97" s="1"/>
      <c r="CR97" s="1"/>
      <c r="CS97" s="1"/>
      <c r="CU97" s="1"/>
    </row>
    <row r="98" spans="9:99" ht="15">
      <c r="I98" s="1"/>
      <c r="J98" s="1"/>
      <c r="M98" s="1"/>
      <c r="P98" s="1"/>
      <c r="Q98" s="1"/>
      <c r="T98" s="1"/>
      <c r="W98" s="1"/>
      <c r="X98" s="1"/>
      <c r="AA98" s="1"/>
      <c r="AD98" s="1"/>
      <c r="AE98" s="1"/>
      <c r="AH98" s="1"/>
      <c r="AK98" s="1"/>
      <c r="AL98" s="1"/>
      <c r="AN98" s="1"/>
      <c r="AP98" s="1"/>
      <c r="AQ98" s="1"/>
      <c r="AR98" s="1"/>
      <c r="AT98" s="1"/>
      <c r="AV98" s="1"/>
      <c r="AW98" s="1"/>
      <c r="AY98" s="1"/>
      <c r="AZ98" s="1"/>
      <c r="BB98" s="1"/>
      <c r="BC98" s="1"/>
      <c r="BD98" s="1"/>
      <c r="BF98" s="1"/>
      <c r="BG98" s="1"/>
      <c r="BI98" s="1"/>
      <c r="BJ98" s="1"/>
      <c r="BK98" s="1"/>
      <c r="BM98" s="1"/>
      <c r="BN98" s="1"/>
      <c r="BP98" s="1"/>
      <c r="BQ98" s="1"/>
      <c r="BR98" s="1"/>
      <c r="BT98" s="1"/>
      <c r="BU98" s="1"/>
      <c r="BW98" s="1"/>
      <c r="BX98" s="1"/>
      <c r="BY98" s="1"/>
      <c r="CA98" s="1"/>
      <c r="CC98" s="1"/>
      <c r="CD98" s="1"/>
      <c r="CF98" s="1"/>
      <c r="CG98" s="1"/>
      <c r="CI98" s="1"/>
      <c r="CJ98" s="1"/>
      <c r="CK98" s="1"/>
      <c r="CM98" s="1"/>
      <c r="CO98" s="1"/>
      <c r="CP98" s="1"/>
      <c r="CR98" s="1"/>
      <c r="CS98" s="1"/>
      <c r="CU98" s="1"/>
    </row>
    <row r="99" spans="9:99" ht="15">
      <c r="I99" s="1"/>
      <c r="J99" s="1"/>
      <c r="M99" s="1"/>
      <c r="P99" s="1"/>
      <c r="Q99" s="1"/>
      <c r="T99" s="1"/>
      <c r="W99" s="1"/>
      <c r="X99" s="1"/>
      <c r="AA99" s="1"/>
      <c r="AD99" s="1"/>
      <c r="AE99" s="1"/>
      <c r="AH99" s="1"/>
      <c r="AK99" s="1"/>
      <c r="AL99" s="1"/>
      <c r="AN99" s="1"/>
      <c r="AP99" s="1"/>
      <c r="AQ99" s="1"/>
      <c r="AR99" s="1"/>
      <c r="AT99" s="1"/>
      <c r="AV99" s="1"/>
      <c r="AW99" s="1"/>
      <c r="AY99" s="1"/>
      <c r="AZ99" s="1"/>
      <c r="BB99" s="1"/>
      <c r="BC99" s="1"/>
      <c r="BD99" s="1"/>
      <c r="BF99" s="1"/>
      <c r="BG99" s="1"/>
      <c r="BI99" s="1"/>
      <c r="BJ99" s="1"/>
      <c r="BK99" s="1"/>
      <c r="BM99" s="1"/>
      <c r="BN99" s="1"/>
      <c r="BP99" s="1"/>
      <c r="BQ99" s="1"/>
      <c r="BR99" s="1"/>
      <c r="BT99" s="1"/>
      <c r="BU99" s="1"/>
      <c r="BW99" s="1"/>
      <c r="BX99" s="1"/>
      <c r="BY99" s="1"/>
      <c r="CA99" s="1"/>
      <c r="CC99" s="1"/>
      <c r="CD99" s="1"/>
      <c r="CF99" s="1"/>
      <c r="CG99" s="1"/>
      <c r="CI99" s="1"/>
      <c r="CJ99" s="1"/>
      <c r="CK99" s="1"/>
      <c r="CM99" s="1"/>
      <c r="CO99" s="1"/>
      <c r="CP99" s="1"/>
      <c r="CR99" s="1"/>
      <c r="CS99" s="1"/>
      <c r="CU99" s="1"/>
    </row>
    <row r="100" spans="9:99" ht="15">
      <c r="I100" s="1"/>
      <c r="J100" s="1"/>
      <c r="M100" s="1"/>
      <c r="P100" s="1"/>
      <c r="Q100" s="1"/>
      <c r="T100" s="1"/>
      <c r="W100" s="1"/>
      <c r="X100" s="1"/>
      <c r="AA100" s="1"/>
      <c r="AD100" s="1"/>
      <c r="AE100" s="1"/>
      <c r="AH100" s="1"/>
      <c r="AK100" s="1"/>
      <c r="AL100" s="1"/>
      <c r="AN100" s="1"/>
      <c r="AP100" s="1"/>
      <c r="AQ100" s="1"/>
      <c r="AR100" s="1"/>
      <c r="AT100" s="1"/>
      <c r="AV100" s="1"/>
      <c r="AW100" s="1"/>
      <c r="AY100" s="1"/>
      <c r="AZ100" s="1"/>
      <c r="BB100" s="1"/>
      <c r="BC100" s="1"/>
      <c r="BD100" s="1"/>
      <c r="BF100" s="1"/>
      <c r="BG100" s="1"/>
      <c r="BI100" s="1"/>
      <c r="BJ100" s="1"/>
      <c r="BK100" s="1"/>
      <c r="BM100" s="1"/>
      <c r="BN100" s="1"/>
      <c r="BP100" s="1"/>
      <c r="BQ100" s="1"/>
      <c r="BR100" s="1"/>
      <c r="BT100" s="1"/>
      <c r="BU100" s="1"/>
      <c r="BW100" s="1"/>
      <c r="BX100" s="1"/>
      <c r="BY100" s="1"/>
      <c r="CA100" s="1"/>
      <c r="CC100" s="1"/>
      <c r="CD100" s="1"/>
      <c r="CF100" s="1"/>
      <c r="CG100" s="1"/>
      <c r="CI100" s="1"/>
      <c r="CJ100" s="1"/>
      <c r="CK100" s="1"/>
      <c r="CM100" s="1"/>
      <c r="CO100" s="1"/>
      <c r="CP100" s="1"/>
      <c r="CR100" s="1"/>
      <c r="CS100" s="1"/>
      <c r="CU100" s="1"/>
    </row>
    <row r="101" spans="9:99" ht="15">
      <c r="I101" s="1"/>
      <c r="J101" s="1"/>
      <c r="M101" s="1"/>
      <c r="P101" s="1"/>
      <c r="Q101" s="1"/>
      <c r="T101" s="1"/>
      <c r="W101" s="1"/>
      <c r="X101" s="1"/>
      <c r="AA101" s="1"/>
      <c r="AD101" s="1"/>
      <c r="AE101" s="1"/>
      <c r="AH101" s="1"/>
      <c r="AK101" s="1"/>
      <c r="AL101" s="1"/>
      <c r="AN101" s="1"/>
      <c r="AP101" s="1"/>
      <c r="AQ101" s="1"/>
      <c r="AR101" s="1"/>
      <c r="AT101" s="1"/>
      <c r="AV101" s="1"/>
      <c r="AW101" s="1"/>
      <c r="AY101" s="1"/>
      <c r="AZ101" s="1"/>
      <c r="BB101" s="1"/>
      <c r="BC101" s="1"/>
      <c r="BD101" s="1"/>
      <c r="BF101" s="1"/>
      <c r="BG101" s="1"/>
      <c r="BI101" s="1"/>
      <c r="BJ101" s="1"/>
      <c r="BK101" s="1"/>
      <c r="BM101" s="1"/>
      <c r="BN101" s="1"/>
      <c r="BP101" s="1"/>
      <c r="BQ101" s="1"/>
      <c r="BR101" s="1"/>
      <c r="BT101" s="1"/>
      <c r="BU101" s="1"/>
      <c r="BW101" s="1"/>
      <c r="BX101" s="1"/>
      <c r="BY101" s="1"/>
      <c r="CA101" s="1"/>
      <c r="CC101" s="1"/>
      <c r="CD101" s="1"/>
      <c r="CF101" s="1"/>
      <c r="CG101" s="1"/>
      <c r="CI101" s="1"/>
      <c r="CJ101" s="1"/>
      <c r="CK101" s="1"/>
      <c r="CM101" s="1"/>
      <c r="CO101" s="1"/>
      <c r="CP101" s="1"/>
      <c r="CR101" s="1"/>
      <c r="CS101" s="1"/>
      <c r="CU101" s="1"/>
    </row>
    <row r="102" spans="9:99" ht="15">
      <c r="I102" s="1"/>
      <c r="J102" s="1"/>
      <c r="M102" s="1"/>
      <c r="P102" s="1"/>
      <c r="Q102" s="1"/>
      <c r="T102" s="1"/>
      <c r="W102" s="1"/>
      <c r="X102" s="1"/>
      <c r="AA102" s="1"/>
      <c r="AD102" s="1"/>
      <c r="AE102" s="1"/>
      <c r="AH102" s="1"/>
      <c r="AK102" s="1"/>
      <c r="AL102" s="1"/>
      <c r="AN102" s="1"/>
      <c r="AP102" s="1"/>
      <c r="AQ102" s="1"/>
      <c r="AR102" s="1"/>
      <c r="AT102" s="1"/>
      <c r="AV102" s="1"/>
      <c r="AW102" s="1"/>
      <c r="AY102" s="1"/>
      <c r="AZ102" s="1"/>
      <c r="BB102" s="1"/>
      <c r="BC102" s="1"/>
      <c r="BD102" s="1"/>
      <c r="BF102" s="1"/>
      <c r="BG102" s="1"/>
      <c r="BI102" s="1"/>
      <c r="BJ102" s="1"/>
      <c r="BK102" s="1"/>
      <c r="BM102" s="1"/>
      <c r="BN102" s="1"/>
      <c r="BP102" s="1"/>
      <c r="BQ102" s="1"/>
      <c r="BR102" s="1"/>
      <c r="BT102" s="1"/>
      <c r="BU102" s="1"/>
      <c r="BW102" s="1"/>
      <c r="BX102" s="1"/>
      <c r="BY102" s="1"/>
      <c r="CA102" s="1"/>
      <c r="CC102" s="1"/>
      <c r="CD102" s="1"/>
      <c r="CF102" s="1"/>
      <c r="CG102" s="1"/>
      <c r="CI102" s="1"/>
      <c r="CJ102" s="1"/>
      <c r="CK102" s="1"/>
      <c r="CM102" s="1"/>
      <c r="CO102" s="1"/>
      <c r="CP102" s="1"/>
      <c r="CR102" s="1"/>
      <c r="CS102" s="1"/>
      <c r="CU102" s="1"/>
    </row>
    <row r="103" spans="9:99" ht="15">
      <c r="I103" s="1"/>
      <c r="J103" s="1"/>
      <c r="M103" s="1"/>
      <c r="P103" s="1"/>
      <c r="Q103" s="1"/>
      <c r="T103" s="1"/>
      <c r="W103" s="1"/>
      <c r="X103" s="1"/>
      <c r="AA103" s="1"/>
      <c r="AD103" s="1"/>
      <c r="AE103" s="1"/>
      <c r="AH103" s="1"/>
      <c r="AK103" s="1"/>
      <c r="AL103" s="1"/>
      <c r="AN103" s="1"/>
      <c r="AP103" s="1"/>
      <c r="AQ103" s="1"/>
      <c r="AR103" s="1"/>
      <c r="AT103" s="1"/>
      <c r="AV103" s="1"/>
      <c r="AW103" s="1"/>
      <c r="AY103" s="1"/>
      <c r="AZ103" s="1"/>
      <c r="BB103" s="1"/>
      <c r="BC103" s="1"/>
      <c r="BD103" s="1"/>
      <c r="BF103" s="1"/>
      <c r="BG103" s="1"/>
      <c r="BI103" s="1"/>
      <c r="BJ103" s="1"/>
      <c r="BK103" s="1"/>
      <c r="BM103" s="1"/>
      <c r="BN103" s="1"/>
      <c r="BP103" s="1"/>
      <c r="BQ103" s="1"/>
      <c r="BR103" s="1"/>
      <c r="BT103" s="1"/>
      <c r="BU103" s="1"/>
      <c r="BW103" s="1"/>
      <c r="BX103" s="1"/>
      <c r="BY103" s="1"/>
      <c r="CA103" s="1"/>
      <c r="CC103" s="1"/>
      <c r="CD103" s="1"/>
      <c r="CF103" s="1"/>
      <c r="CG103" s="1"/>
      <c r="CI103" s="1"/>
      <c r="CJ103" s="1"/>
      <c r="CK103" s="1"/>
      <c r="CM103" s="1"/>
      <c r="CO103" s="1"/>
      <c r="CP103" s="1"/>
      <c r="CR103" s="1"/>
      <c r="CS103" s="1"/>
      <c r="CU103" s="1"/>
    </row>
    <row r="104" spans="9:99" ht="15">
      <c r="I104" s="1"/>
      <c r="J104" s="1"/>
      <c r="M104" s="1"/>
      <c r="P104" s="1"/>
      <c r="Q104" s="1"/>
      <c r="T104" s="1"/>
      <c r="W104" s="1"/>
      <c r="X104" s="1"/>
      <c r="AA104" s="1"/>
      <c r="AD104" s="1"/>
      <c r="AE104" s="1"/>
      <c r="AH104" s="1"/>
      <c r="AK104" s="1"/>
      <c r="AL104" s="1"/>
      <c r="AN104" s="1"/>
      <c r="AP104" s="1"/>
      <c r="AQ104" s="1"/>
      <c r="AR104" s="1"/>
      <c r="AT104" s="1"/>
      <c r="AV104" s="1"/>
      <c r="AW104" s="1"/>
      <c r="AY104" s="1"/>
      <c r="AZ104" s="1"/>
      <c r="BB104" s="1"/>
      <c r="BC104" s="1"/>
      <c r="BD104" s="1"/>
      <c r="BF104" s="1"/>
      <c r="BG104" s="1"/>
      <c r="BI104" s="1"/>
      <c r="BJ104" s="1"/>
      <c r="BK104" s="1"/>
      <c r="BM104" s="1"/>
      <c r="BN104" s="1"/>
      <c r="BP104" s="1"/>
      <c r="BQ104" s="1"/>
      <c r="BR104" s="1"/>
      <c r="BT104" s="1"/>
      <c r="BU104" s="1"/>
      <c r="BW104" s="1"/>
      <c r="BX104" s="1"/>
      <c r="BY104" s="1"/>
      <c r="CA104" s="1"/>
      <c r="CC104" s="1"/>
      <c r="CD104" s="1"/>
      <c r="CF104" s="1"/>
      <c r="CG104" s="1"/>
      <c r="CI104" s="1"/>
      <c r="CJ104" s="1"/>
      <c r="CK104" s="1"/>
      <c r="CM104" s="1"/>
      <c r="CO104" s="1"/>
      <c r="CP104" s="1"/>
      <c r="CR104" s="1"/>
      <c r="CS104" s="1"/>
      <c r="CU104" s="1"/>
    </row>
    <row r="105" spans="9:99" ht="15">
      <c r="I105" s="1"/>
      <c r="J105" s="1"/>
      <c r="M105" s="1"/>
      <c r="P105" s="1"/>
      <c r="Q105" s="1"/>
      <c r="T105" s="1"/>
      <c r="W105" s="1"/>
      <c r="X105" s="1"/>
      <c r="AA105" s="1"/>
      <c r="AD105" s="1"/>
      <c r="AE105" s="1"/>
      <c r="AH105" s="1"/>
      <c r="AK105" s="1"/>
      <c r="AL105" s="1"/>
      <c r="AN105" s="1"/>
      <c r="AP105" s="1"/>
      <c r="AQ105" s="1"/>
      <c r="AR105" s="1"/>
      <c r="AT105" s="1"/>
      <c r="AV105" s="1"/>
      <c r="AW105" s="1"/>
      <c r="AY105" s="1"/>
      <c r="AZ105" s="1"/>
      <c r="BB105" s="1"/>
      <c r="BC105" s="1"/>
      <c r="BD105" s="1"/>
      <c r="BF105" s="1"/>
      <c r="BG105" s="1"/>
      <c r="BI105" s="1"/>
      <c r="BJ105" s="1"/>
      <c r="BK105" s="1"/>
      <c r="BM105" s="1"/>
      <c r="BN105" s="1"/>
      <c r="BP105" s="1"/>
      <c r="BQ105" s="1"/>
      <c r="BR105" s="1"/>
      <c r="BT105" s="1"/>
      <c r="BU105" s="1"/>
      <c r="BW105" s="1"/>
      <c r="BX105" s="1"/>
      <c r="BY105" s="1"/>
      <c r="CA105" s="1"/>
      <c r="CC105" s="1"/>
      <c r="CD105" s="1"/>
      <c r="CF105" s="1"/>
      <c r="CG105" s="1"/>
      <c r="CI105" s="1"/>
      <c r="CJ105" s="1"/>
      <c r="CK105" s="1"/>
      <c r="CM105" s="1"/>
      <c r="CO105" s="1"/>
      <c r="CP105" s="1"/>
      <c r="CR105" s="1"/>
      <c r="CS105" s="1"/>
      <c r="CU105" s="1"/>
    </row>
    <row r="106" spans="9:99" ht="15">
      <c r="I106" s="1"/>
      <c r="J106" s="1"/>
      <c r="M106" s="1"/>
      <c r="P106" s="1"/>
      <c r="Q106" s="1"/>
      <c r="T106" s="1"/>
      <c r="W106" s="1"/>
      <c r="X106" s="1"/>
      <c r="AA106" s="1"/>
      <c r="AD106" s="1"/>
      <c r="AE106" s="1"/>
      <c r="AH106" s="1"/>
      <c r="AK106" s="1"/>
      <c r="AL106" s="1"/>
      <c r="AN106" s="1"/>
      <c r="AP106" s="1"/>
      <c r="AQ106" s="1"/>
      <c r="AR106" s="1"/>
      <c r="AT106" s="1"/>
      <c r="AV106" s="1"/>
      <c r="AW106" s="1"/>
      <c r="AY106" s="1"/>
      <c r="AZ106" s="1"/>
      <c r="BB106" s="1"/>
      <c r="BC106" s="1"/>
      <c r="BD106" s="1"/>
      <c r="BF106" s="1"/>
      <c r="BG106" s="1"/>
      <c r="BI106" s="1"/>
      <c r="BJ106" s="1"/>
      <c r="BK106" s="1"/>
      <c r="BM106" s="1"/>
      <c r="BN106" s="1"/>
      <c r="BP106" s="1"/>
      <c r="BQ106" s="1"/>
      <c r="BR106" s="1"/>
      <c r="BT106" s="1"/>
      <c r="BU106" s="1"/>
      <c r="BW106" s="1"/>
      <c r="BX106" s="1"/>
      <c r="BY106" s="1"/>
      <c r="CA106" s="1"/>
      <c r="CC106" s="1"/>
      <c r="CD106" s="1"/>
      <c r="CF106" s="1"/>
      <c r="CG106" s="1"/>
      <c r="CI106" s="1"/>
      <c r="CJ106" s="1"/>
      <c r="CK106" s="1"/>
      <c r="CM106" s="1"/>
      <c r="CO106" s="1"/>
      <c r="CP106" s="1"/>
      <c r="CR106" s="1"/>
      <c r="CS106" s="1"/>
      <c r="CU106" s="1"/>
    </row>
    <row r="107" spans="9:99" ht="15">
      <c r="I107" s="1"/>
      <c r="J107" s="1"/>
      <c r="M107" s="1"/>
      <c r="P107" s="1"/>
      <c r="Q107" s="1"/>
      <c r="T107" s="1"/>
      <c r="W107" s="1"/>
      <c r="X107" s="1"/>
      <c r="AA107" s="1"/>
      <c r="AD107" s="1"/>
      <c r="AE107" s="1"/>
      <c r="AH107" s="1"/>
      <c r="AK107" s="1"/>
      <c r="AL107" s="1"/>
      <c r="AN107" s="1"/>
      <c r="AP107" s="1"/>
      <c r="AQ107" s="1"/>
      <c r="AR107" s="1"/>
      <c r="AT107" s="1"/>
      <c r="AV107" s="1"/>
      <c r="AW107" s="1"/>
      <c r="AY107" s="1"/>
      <c r="AZ107" s="1"/>
      <c r="BB107" s="1"/>
      <c r="BC107" s="1"/>
      <c r="BD107" s="1"/>
      <c r="BF107" s="1"/>
      <c r="BG107" s="1"/>
      <c r="BI107" s="1"/>
      <c r="BJ107" s="1"/>
      <c r="BK107" s="1"/>
      <c r="BM107" s="1"/>
      <c r="BN107" s="1"/>
      <c r="BP107" s="1"/>
      <c r="BQ107" s="1"/>
      <c r="BR107" s="1"/>
      <c r="BT107" s="1"/>
      <c r="BU107" s="1"/>
      <c r="BW107" s="1"/>
      <c r="BX107" s="1"/>
      <c r="BY107" s="1"/>
      <c r="CA107" s="1"/>
      <c r="CC107" s="1"/>
      <c r="CD107" s="1"/>
      <c r="CF107" s="1"/>
      <c r="CG107" s="1"/>
      <c r="CI107" s="1"/>
      <c r="CJ107" s="1"/>
      <c r="CK107" s="1"/>
      <c r="CM107" s="1"/>
      <c r="CO107" s="1"/>
      <c r="CP107" s="1"/>
      <c r="CR107" s="1"/>
      <c r="CS107" s="1"/>
      <c r="CU107" s="1"/>
    </row>
    <row r="108" spans="9:99" ht="15">
      <c r="I108" s="1"/>
      <c r="J108" s="1"/>
      <c r="M108" s="1"/>
      <c r="P108" s="1"/>
      <c r="Q108" s="1"/>
      <c r="T108" s="1"/>
      <c r="W108" s="1"/>
      <c r="X108" s="1"/>
      <c r="AA108" s="1"/>
      <c r="AD108" s="1"/>
      <c r="AE108" s="1"/>
      <c r="AH108" s="1"/>
      <c r="AK108" s="1"/>
      <c r="AL108" s="1"/>
      <c r="AN108" s="1"/>
      <c r="AP108" s="1"/>
      <c r="AQ108" s="1"/>
      <c r="AR108" s="1"/>
      <c r="AT108" s="1"/>
      <c r="AV108" s="1"/>
      <c r="AW108" s="1"/>
      <c r="AY108" s="1"/>
      <c r="AZ108" s="1"/>
      <c r="BB108" s="1"/>
      <c r="BC108" s="1"/>
      <c r="BD108" s="1"/>
      <c r="BF108" s="1"/>
      <c r="BG108" s="1"/>
      <c r="BI108" s="1"/>
      <c r="BJ108" s="1"/>
      <c r="BK108" s="1"/>
      <c r="BM108" s="1"/>
      <c r="BN108" s="1"/>
      <c r="BP108" s="1"/>
      <c r="BQ108" s="1"/>
      <c r="BR108" s="1"/>
      <c r="BT108" s="1"/>
      <c r="BU108" s="1"/>
      <c r="BW108" s="1"/>
      <c r="BX108" s="1"/>
      <c r="BY108" s="1"/>
      <c r="CA108" s="1"/>
      <c r="CC108" s="1"/>
      <c r="CD108" s="1"/>
      <c r="CF108" s="1"/>
      <c r="CG108" s="1"/>
      <c r="CI108" s="1"/>
      <c r="CJ108" s="1"/>
      <c r="CK108" s="1"/>
      <c r="CM108" s="1"/>
      <c r="CO108" s="1"/>
      <c r="CP108" s="1"/>
      <c r="CR108" s="1"/>
      <c r="CS108" s="1"/>
      <c r="CU108" s="1"/>
    </row>
    <row r="109" spans="9:99" ht="15">
      <c r="I109" s="1"/>
      <c r="J109" s="1"/>
      <c r="M109" s="1"/>
      <c r="P109" s="1"/>
      <c r="Q109" s="1"/>
      <c r="T109" s="1"/>
      <c r="W109" s="1"/>
      <c r="X109" s="1"/>
      <c r="AA109" s="1"/>
      <c r="AD109" s="1"/>
      <c r="AE109" s="1"/>
      <c r="AH109" s="1"/>
      <c r="AK109" s="1"/>
      <c r="AL109" s="1"/>
      <c r="AN109" s="1"/>
      <c r="AP109" s="1"/>
      <c r="AQ109" s="1"/>
      <c r="AR109" s="1"/>
      <c r="AT109" s="1"/>
      <c r="AV109" s="1"/>
      <c r="AW109" s="1"/>
      <c r="AY109" s="1"/>
      <c r="AZ109" s="1"/>
      <c r="BB109" s="1"/>
      <c r="BC109" s="1"/>
      <c r="BD109" s="1"/>
      <c r="BF109" s="1"/>
      <c r="BG109" s="1"/>
      <c r="BI109" s="1"/>
      <c r="BJ109" s="1"/>
      <c r="BK109" s="1"/>
      <c r="BM109" s="1"/>
      <c r="BN109" s="1"/>
      <c r="BP109" s="1"/>
      <c r="BQ109" s="1"/>
      <c r="BR109" s="1"/>
      <c r="BT109" s="1"/>
      <c r="BU109" s="1"/>
      <c r="BW109" s="1"/>
      <c r="BX109" s="1"/>
      <c r="BY109" s="1"/>
      <c r="CA109" s="1"/>
      <c r="CC109" s="1"/>
      <c r="CD109" s="1"/>
      <c r="CF109" s="1"/>
      <c r="CG109" s="1"/>
      <c r="CI109" s="1"/>
      <c r="CJ109" s="1"/>
      <c r="CK109" s="1"/>
      <c r="CM109" s="1"/>
      <c r="CO109" s="1"/>
      <c r="CP109" s="1"/>
      <c r="CR109" s="1"/>
      <c r="CS109" s="1"/>
      <c r="CU109" s="1"/>
    </row>
    <row r="110" spans="9:99" ht="15">
      <c r="I110" s="1"/>
      <c r="J110" s="1"/>
      <c r="M110" s="1"/>
      <c r="P110" s="1"/>
      <c r="Q110" s="1"/>
      <c r="T110" s="1"/>
      <c r="W110" s="1"/>
      <c r="X110" s="1"/>
      <c r="AA110" s="1"/>
      <c r="AD110" s="1"/>
      <c r="AE110" s="1"/>
      <c r="AH110" s="1"/>
      <c r="AK110" s="1"/>
      <c r="AL110" s="1"/>
      <c r="AN110" s="1"/>
      <c r="AP110" s="1"/>
      <c r="AQ110" s="1"/>
      <c r="AR110" s="1"/>
      <c r="AT110" s="1"/>
      <c r="AV110" s="1"/>
      <c r="AW110" s="1"/>
      <c r="AY110" s="1"/>
      <c r="AZ110" s="1"/>
      <c r="BB110" s="1"/>
      <c r="BC110" s="1"/>
      <c r="BD110" s="1"/>
      <c r="BF110" s="1"/>
      <c r="BG110" s="1"/>
      <c r="BI110" s="1"/>
      <c r="BJ110" s="1"/>
      <c r="BK110" s="1"/>
      <c r="BM110" s="1"/>
      <c r="BN110" s="1"/>
      <c r="BP110" s="1"/>
      <c r="BQ110" s="1"/>
      <c r="BR110" s="1"/>
      <c r="BT110" s="1"/>
      <c r="BU110" s="1"/>
      <c r="BW110" s="1"/>
      <c r="BX110" s="1"/>
      <c r="BY110" s="1"/>
      <c r="CA110" s="1"/>
      <c r="CC110" s="1"/>
      <c r="CD110" s="1"/>
      <c r="CF110" s="1"/>
      <c r="CG110" s="1"/>
      <c r="CI110" s="1"/>
      <c r="CJ110" s="1"/>
      <c r="CK110" s="1"/>
      <c r="CM110" s="1"/>
      <c r="CO110" s="1"/>
      <c r="CP110" s="1"/>
      <c r="CR110" s="1"/>
      <c r="CS110" s="1"/>
      <c r="CU110" s="1"/>
    </row>
    <row r="111" spans="9:99" ht="15">
      <c r="I111" s="1"/>
      <c r="J111" s="1"/>
      <c r="M111" s="1"/>
      <c r="P111" s="1"/>
      <c r="Q111" s="1"/>
      <c r="T111" s="1"/>
      <c r="W111" s="1"/>
      <c r="X111" s="1"/>
      <c r="AA111" s="1"/>
      <c r="AD111" s="1"/>
      <c r="AE111" s="1"/>
      <c r="AH111" s="1"/>
      <c r="AK111" s="1"/>
      <c r="AL111" s="1"/>
      <c r="AN111" s="1"/>
      <c r="AP111" s="1"/>
      <c r="AQ111" s="1"/>
      <c r="AR111" s="1"/>
      <c r="AT111" s="1"/>
      <c r="AV111" s="1"/>
      <c r="AW111" s="1"/>
      <c r="AY111" s="1"/>
      <c r="AZ111" s="1"/>
      <c r="BB111" s="1"/>
      <c r="BC111" s="1"/>
      <c r="BD111" s="1"/>
      <c r="BF111" s="1"/>
      <c r="BG111" s="1"/>
      <c r="BI111" s="1"/>
      <c r="BJ111" s="1"/>
      <c r="BK111" s="1"/>
      <c r="BM111" s="1"/>
      <c r="BN111" s="1"/>
      <c r="BP111" s="1"/>
      <c r="BQ111" s="1"/>
      <c r="BR111" s="1"/>
      <c r="BT111" s="1"/>
      <c r="BU111" s="1"/>
      <c r="BW111" s="1"/>
      <c r="BX111" s="1"/>
      <c r="BY111" s="1"/>
      <c r="CA111" s="1"/>
      <c r="CC111" s="1"/>
      <c r="CD111" s="1"/>
      <c r="CF111" s="1"/>
      <c r="CG111" s="1"/>
      <c r="CI111" s="1"/>
      <c r="CJ111" s="1"/>
      <c r="CK111" s="1"/>
      <c r="CM111" s="1"/>
      <c r="CO111" s="1"/>
      <c r="CP111" s="1"/>
      <c r="CR111" s="1"/>
      <c r="CS111" s="1"/>
      <c r="CU111" s="1"/>
    </row>
    <row r="112" spans="9:99" ht="15">
      <c r="I112" s="1"/>
      <c r="J112" s="1"/>
      <c r="M112" s="1"/>
      <c r="P112" s="1"/>
      <c r="Q112" s="1"/>
      <c r="T112" s="1"/>
      <c r="W112" s="1"/>
      <c r="X112" s="1"/>
      <c r="AA112" s="1"/>
      <c r="AD112" s="1"/>
      <c r="AE112" s="1"/>
      <c r="AH112" s="1"/>
      <c r="AK112" s="1"/>
      <c r="AL112" s="1"/>
      <c r="AN112" s="1"/>
      <c r="AP112" s="1"/>
      <c r="AQ112" s="1"/>
      <c r="AR112" s="1"/>
      <c r="AT112" s="1"/>
      <c r="AV112" s="1"/>
      <c r="AW112" s="1"/>
      <c r="AY112" s="1"/>
      <c r="AZ112" s="1"/>
      <c r="BB112" s="1"/>
      <c r="BC112" s="1"/>
      <c r="BD112" s="1"/>
      <c r="BF112" s="1"/>
      <c r="BG112" s="1"/>
      <c r="BI112" s="1"/>
      <c r="BJ112" s="1"/>
      <c r="BK112" s="1"/>
      <c r="BM112" s="1"/>
      <c r="BN112" s="1"/>
      <c r="BP112" s="1"/>
      <c r="BQ112" s="1"/>
      <c r="BR112" s="1"/>
      <c r="BT112" s="1"/>
      <c r="BU112" s="1"/>
      <c r="BW112" s="1"/>
      <c r="BX112" s="1"/>
      <c r="BY112" s="1"/>
      <c r="CA112" s="1"/>
      <c r="CC112" s="1"/>
      <c r="CD112" s="1"/>
      <c r="CF112" s="1"/>
      <c r="CG112" s="1"/>
      <c r="CI112" s="1"/>
      <c r="CJ112" s="1"/>
      <c r="CK112" s="1"/>
      <c r="CM112" s="1"/>
      <c r="CO112" s="1"/>
      <c r="CP112" s="1"/>
      <c r="CR112" s="1"/>
      <c r="CS112" s="1"/>
      <c r="CU112" s="1"/>
    </row>
    <row r="113" spans="9:99" ht="15">
      <c r="I113" s="1"/>
      <c r="J113" s="1"/>
      <c r="M113" s="1"/>
      <c r="P113" s="1"/>
      <c r="Q113" s="1"/>
      <c r="T113" s="1"/>
      <c r="W113" s="1"/>
      <c r="X113" s="1"/>
      <c r="AA113" s="1"/>
      <c r="AD113" s="1"/>
      <c r="AE113" s="1"/>
      <c r="AH113" s="1"/>
      <c r="AK113" s="1"/>
      <c r="AL113" s="1"/>
      <c r="AN113" s="1"/>
      <c r="AP113" s="1"/>
      <c r="AQ113" s="1"/>
      <c r="AR113" s="1"/>
      <c r="AT113" s="1"/>
      <c r="AV113" s="1"/>
      <c r="AW113" s="1"/>
      <c r="AY113" s="1"/>
      <c r="AZ113" s="1"/>
      <c r="BB113" s="1"/>
      <c r="BC113" s="1"/>
      <c r="BD113" s="1"/>
      <c r="BF113" s="1"/>
      <c r="BG113" s="1"/>
      <c r="BI113" s="1"/>
      <c r="BJ113" s="1"/>
      <c r="BK113" s="1"/>
      <c r="BM113" s="1"/>
      <c r="BN113" s="1"/>
      <c r="BP113" s="1"/>
      <c r="BQ113" s="1"/>
      <c r="BR113" s="1"/>
      <c r="BT113" s="1"/>
      <c r="BU113" s="1"/>
      <c r="BW113" s="1"/>
      <c r="BX113" s="1"/>
      <c r="BY113" s="1"/>
      <c r="CA113" s="1"/>
      <c r="CC113" s="1"/>
      <c r="CD113" s="1"/>
      <c r="CF113" s="1"/>
      <c r="CG113" s="1"/>
      <c r="CI113" s="1"/>
      <c r="CJ113" s="1"/>
      <c r="CK113" s="1"/>
      <c r="CM113" s="1"/>
      <c r="CO113" s="1"/>
      <c r="CP113" s="1"/>
      <c r="CR113" s="1"/>
      <c r="CS113" s="1"/>
      <c r="CU113" s="1"/>
    </row>
    <row r="114" spans="9:99" ht="15">
      <c r="I114" s="1"/>
      <c r="J114" s="1"/>
      <c r="M114" s="1"/>
      <c r="P114" s="1"/>
      <c r="Q114" s="1"/>
      <c r="T114" s="1"/>
      <c r="W114" s="1"/>
      <c r="X114" s="1"/>
      <c r="AA114" s="1"/>
      <c r="AD114" s="1"/>
      <c r="AE114" s="1"/>
      <c r="AH114" s="1"/>
      <c r="AK114" s="1"/>
      <c r="AL114" s="1"/>
      <c r="AN114" s="1"/>
      <c r="AP114" s="1"/>
      <c r="AQ114" s="1"/>
      <c r="AR114" s="1"/>
      <c r="AT114" s="1"/>
      <c r="AV114" s="1"/>
      <c r="AW114" s="1"/>
      <c r="AY114" s="1"/>
      <c r="AZ114" s="1"/>
      <c r="BB114" s="1"/>
      <c r="BC114" s="1"/>
      <c r="BD114" s="1"/>
      <c r="BF114" s="1"/>
      <c r="BG114" s="1"/>
      <c r="BI114" s="1"/>
      <c r="BJ114" s="1"/>
      <c r="BK114" s="1"/>
      <c r="BM114" s="1"/>
      <c r="BN114" s="1"/>
      <c r="BP114" s="1"/>
      <c r="BQ114" s="1"/>
      <c r="BR114" s="1"/>
      <c r="BT114" s="1"/>
      <c r="BU114" s="1"/>
      <c r="BW114" s="1"/>
      <c r="BX114" s="1"/>
      <c r="BY114" s="1"/>
      <c r="CA114" s="1"/>
      <c r="CC114" s="1"/>
      <c r="CD114" s="1"/>
      <c r="CF114" s="1"/>
      <c r="CG114" s="1"/>
      <c r="CI114" s="1"/>
      <c r="CJ114" s="1"/>
      <c r="CK114" s="1"/>
      <c r="CM114" s="1"/>
      <c r="CO114" s="1"/>
      <c r="CP114" s="1"/>
      <c r="CR114" s="1"/>
      <c r="CS114" s="1"/>
      <c r="CU114" s="1"/>
    </row>
    <row r="115" spans="9:99" ht="15">
      <c r="I115" s="1"/>
      <c r="J115" s="1"/>
      <c r="M115" s="1"/>
      <c r="P115" s="1"/>
      <c r="Q115" s="1"/>
      <c r="T115" s="1"/>
      <c r="W115" s="1"/>
      <c r="X115" s="1"/>
      <c r="AA115" s="1"/>
      <c r="AD115" s="1"/>
      <c r="AE115" s="1"/>
      <c r="AH115" s="1"/>
      <c r="AK115" s="1"/>
      <c r="AL115" s="1"/>
      <c r="AN115" s="1"/>
      <c r="AP115" s="1"/>
      <c r="AQ115" s="1"/>
      <c r="AR115" s="1"/>
      <c r="AT115" s="1"/>
      <c r="AV115" s="1"/>
      <c r="AW115" s="1"/>
      <c r="AY115" s="1"/>
      <c r="AZ115" s="1"/>
      <c r="BB115" s="1"/>
      <c r="BC115" s="1"/>
      <c r="BD115" s="1"/>
      <c r="BF115" s="1"/>
      <c r="BG115" s="1"/>
      <c r="BI115" s="1"/>
      <c r="BJ115" s="1"/>
      <c r="BK115" s="1"/>
      <c r="BM115" s="1"/>
      <c r="BN115" s="1"/>
      <c r="BP115" s="1"/>
      <c r="BQ115" s="1"/>
      <c r="BR115" s="1"/>
      <c r="BT115" s="1"/>
      <c r="BU115" s="1"/>
      <c r="BW115" s="1"/>
      <c r="BX115" s="1"/>
      <c r="BY115" s="1"/>
      <c r="CA115" s="1"/>
      <c r="CC115" s="1"/>
      <c r="CD115" s="1"/>
      <c r="CF115" s="1"/>
      <c r="CG115" s="1"/>
      <c r="CI115" s="1"/>
      <c r="CJ115" s="1"/>
      <c r="CK115" s="1"/>
      <c r="CM115" s="1"/>
      <c r="CO115" s="1"/>
      <c r="CP115" s="1"/>
      <c r="CR115" s="1"/>
      <c r="CS115" s="1"/>
      <c r="CU115" s="1"/>
    </row>
    <row r="116" spans="9:99" ht="15">
      <c r="I116" s="1"/>
      <c r="J116" s="1"/>
      <c r="M116" s="1"/>
      <c r="P116" s="1"/>
      <c r="Q116" s="1"/>
      <c r="T116" s="1"/>
      <c r="W116" s="1"/>
      <c r="X116" s="1"/>
      <c r="AA116" s="1"/>
      <c r="AD116" s="1"/>
      <c r="AE116" s="1"/>
      <c r="AH116" s="1"/>
      <c r="AK116" s="1"/>
      <c r="AL116" s="1"/>
      <c r="AN116" s="1"/>
      <c r="AP116" s="1"/>
      <c r="AQ116" s="1"/>
      <c r="AR116" s="1"/>
      <c r="AT116" s="1"/>
      <c r="AV116" s="1"/>
      <c r="AW116" s="1"/>
      <c r="AY116" s="1"/>
      <c r="AZ116" s="1"/>
      <c r="BB116" s="1"/>
      <c r="BC116" s="1"/>
      <c r="BD116" s="1"/>
      <c r="BF116" s="1"/>
      <c r="BG116" s="1"/>
      <c r="BI116" s="1"/>
      <c r="BJ116" s="1"/>
      <c r="BK116" s="1"/>
      <c r="BM116" s="1"/>
      <c r="BN116" s="1"/>
      <c r="BP116" s="1"/>
      <c r="BQ116" s="1"/>
      <c r="BR116" s="1"/>
      <c r="BT116" s="1"/>
      <c r="BU116" s="1"/>
      <c r="BW116" s="1"/>
      <c r="BX116" s="1"/>
      <c r="BY116" s="1"/>
      <c r="CA116" s="1"/>
      <c r="CC116" s="1"/>
      <c r="CD116" s="1"/>
      <c r="CF116" s="1"/>
      <c r="CG116" s="1"/>
      <c r="CI116" s="1"/>
      <c r="CJ116" s="1"/>
      <c r="CK116" s="1"/>
      <c r="CM116" s="1"/>
      <c r="CO116" s="1"/>
      <c r="CP116" s="1"/>
      <c r="CR116" s="1"/>
      <c r="CS116" s="1"/>
      <c r="CU116" s="1"/>
    </row>
    <row r="117" spans="9:99" ht="15">
      <c r="I117" s="1"/>
      <c r="J117" s="1"/>
      <c r="M117" s="1"/>
      <c r="P117" s="1"/>
      <c r="Q117" s="1"/>
      <c r="T117" s="1"/>
      <c r="W117" s="1"/>
      <c r="X117" s="1"/>
      <c r="AA117" s="1"/>
      <c r="AD117" s="1"/>
      <c r="AE117" s="1"/>
      <c r="AH117" s="1"/>
      <c r="AK117" s="1"/>
      <c r="AL117" s="1"/>
      <c r="AN117" s="1"/>
      <c r="AP117" s="1"/>
      <c r="AQ117" s="1"/>
      <c r="AR117" s="1"/>
      <c r="AT117" s="1"/>
      <c r="AV117" s="1"/>
      <c r="AW117" s="1"/>
      <c r="AY117" s="1"/>
      <c r="AZ117" s="1"/>
      <c r="BB117" s="1"/>
      <c r="BC117" s="1"/>
      <c r="BD117" s="1"/>
      <c r="BF117" s="1"/>
      <c r="BG117" s="1"/>
      <c r="BI117" s="1"/>
      <c r="BJ117" s="1"/>
      <c r="BK117" s="1"/>
      <c r="BM117" s="1"/>
      <c r="BN117" s="1"/>
      <c r="BP117" s="1"/>
      <c r="BQ117" s="1"/>
      <c r="BR117" s="1"/>
      <c r="BT117" s="1"/>
      <c r="BU117" s="1"/>
      <c r="BW117" s="1"/>
      <c r="BX117" s="1"/>
      <c r="BY117" s="1"/>
      <c r="CA117" s="1"/>
      <c r="CC117" s="1"/>
      <c r="CD117" s="1"/>
      <c r="CF117" s="1"/>
      <c r="CG117" s="1"/>
      <c r="CI117" s="1"/>
      <c r="CJ117" s="1"/>
      <c r="CK117" s="1"/>
      <c r="CM117" s="1"/>
      <c r="CO117" s="1"/>
      <c r="CP117" s="1"/>
      <c r="CR117" s="1"/>
      <c r="CS117" s="1"/>
      <c r="CU117" s="1"/>
    </row>
    <row r="118" spans="9:99" ht="15">
      <c r="I118" s="1"/>
      <c r="J118" s="1"/>
      <c r="M118" s="1"/>
      <c r="P118" s="1"/>
      <c r="Q118" s="1"/>
      <c r="T118" s="1"/>
      <c r="W118" s="1"/>
      <c r="X118" s="1"/>
      <c r="AA118" s="1"/>
      <c r="AD118" s="1"/>
      <c r="AE118" s="1"/>
      <c r="AH118" s="1"/>
      <c r="AK118" s="1"/>
      <c r="AL118" s="1"/>
      <c r="AN118" s="1"/>
      <c r="AP118" s="1"/>
      <c r="AQ118" s="1"/>
      <c r="AR118" s="1"/>
      <c r="AT118" s="1"/>
      <c r="AV118" s="1"/>
      <c r="AW118" s="1"/>
      <c r="AY118" s="1"/>
      <c r="AZ118" s="1"/>
      <c r="BB118" s="1"/>
      <c r="BC118" s="1"/>
      <c r="BD118" s="1"/>
      <c r="BF118" s="1"/>
      <c r="BG118" s="1"/>
      <c r="BI118" s="1"/>
      <c r="BJ118" s="1"/>
      <c r="BK118" s="1"/>
      <c r="BM118" s="1"/>
      <c r="BN118" s="1"/>
      <c r="BP118" s="1"/>
      <c r="BQ118" s="1"/>
      <c r="BR118" s="1"/>
      <c r="BT118" s="1"/>
      <c r="BU118" s="1"/>
      <c r="BW118" s="1"/>
      <c r="BX118" s="1"/>
      <c r="BY118" s="1"/>
      <c r="CA118" s="1"/>
      <c r="CC118" s="1"/>
      <c r="CD118" s="1"/>
      <c r="CF118" s="1"/>
      <c r="CG118" s="1"/>
      <c r="CI118" s="1"/>
      <c r="CJ118" s="1"/>
      <c r="CK118" s="1"/>
      <c r="CM118" s="1"/>
      <c r="CO118" s="1"/>
      <c r="CP118" s="1"/>
      <c r="CR118" s="1"/>
      <c r="CS118" s="1"/>
      <c r="CU118" s="1"/>
    </row>
    <row r="119" spans="9:99" ht="15">
      <c r="I119" s="1"/>
      <c r="J119" s="1"/>
      <c r="M119" s="1"/>
      <c r="P119" s="1"/>
      <c r="Q119" s="1"/>
      <c r="T119" s="1"/>
      <c r="W119" s="1"/>
      <c r="X119" s="1"/>
      <c r="AA119" s="1"/>
      <c r="AD119" s="1"/>
      <c r="AE119" s="1"/>
      <c r="AH119" s="1"/>
      <c r="AK119" s="1"/>
      <c r="AL119" s="1"/>
      <c r="AN119" s="1"/>
      <c r="AP119" s="1"/>
      <c r="AQ119" s="1"/>
      <c r="AR119" s="1"/>
      <c r="AT119" s="1"/>
      <c r="AV119" s="1"/>
      <c r="AW119" s="1"/>
      <c r="AY119" s="1"/>
      <c r="AZ119" s="1"/>
      <c r="BB119" s="1"/>
      <c r="BC119" s="1"/>
      <c r="BD119" s="1"/>
      <c r="BF119" s="1"/>
      <c r="BG119" s="1"/>
      <c r="BI119" s="1"/>
      <c r="BJ119" s="1"/>
      <c r="BK119" s="1"/>
      <c r="BM119" s="1"/>
      <c r="BN119" s="1"/>
      <c r="BP119" s="1"/>
      <c r="BQ119" s="1"/>
      <c r="BR119" s="1"/>
      <c r="BT119" s="1"/>
      <c r="BU119" s="1"/>
      <c r="BW119" s="1"/>
      <c r="BX119" s="1"/>
      <c r="BY119" s="1"/>
      <c r="CA119" s="1"/>
      <c r="CC119" s="1"/>
      <c r="CD119" s="1"/>
      <c r="CF119" s="1"/>
      <c r="CG119" s="1"/>
      <c r="CI119" s="1"/>
      <c r="CJ119" s="1"/>
      <c r="CK119" s="1"/>
      <c r="CM119" s="1"/>
      <c r="CO119" s="1"/>
      <c r="CP119" s="1"/>
      <c r="CR119" s="1"/>
      <c r="CS119" s="1"/>
      <c r="CU119" s="1"/>
    </row>
    <row r="120" spans="9:99" ht="15">
      <c r="I120" s="1"/>
      <c r="J120" s="1"/>
      <c r="M120" s="1"/>
      <c r="P120" s="1"/>
      <c r="Q120" s="1"/>
      <c r="T120" s="1"/>
      <c r="W120" s="1"/>
      <c r="X120" s="1"/>
      <c r="AA120" s="1"/>
      <c r="AD120" s="1"/>
      <c r="AE120" s="1"/>
      <c r="AH120" s="1"/>
      <c r="AK120" s="1"/>
      <c r="AL120" s="1"/>
      <c r="AN120" s="1"/>
      <c r="AP120" s="1"/>
      <c r="AQ120" s="1"/>
      <c r="AR120" s="1"/>
      <c r="AT120" s="1"/>
      <c r="AV120" s="1"/>
      <c r="AW120" s="1"/>
      <c r="AY120" s="1"/>
      <c r="AZ120" s="1"/>
      <c r="BB120" s="1"/>
      <c r="BC120" s="1"/>
      <c r="BD120" s="1"/>
      <c r="BF120" s="1"/>
      <c r="BG120" s="1"/>
      <c r="BI120" s="1"/>
      <c r="BJ120" s="1"/>
      <c r="BK120" s="1"/>
      <c r="BM120" s="1"/>
      <c r="BN120" s="1"/>
      <c r="BP120" s="1"/>
      <c r="BQ120" s="1"/>
      <c r="BR120" s="1"/>
      <c r="BT120" s="1"/>
      <c r="BU120" s="1"/>
      <c r="BW120" s="1"/>
      <c r="BX120" s="1"/>
      <c r="BY120" s="1"/>
      <c r="CA120" s="1"/>
      <c r="CC120" s="1"/>
      <c r="CD120" s="1"/>
      <c r="CF120" s="1"/>
      <c r="CG120" s="1"/>
      <c r="CI120" s="1"/>
      <c r="CJ120" s="1"/>
      <c r="CK120" s="1"/>
      <c r="CM120" s="1"/>
      <c r="CO120" s="1"/>
      <c r="CP120" s="1"/>
      <c r="CR120" s="1"/>
      <c r="CS120" s="1"/>
      <c r="CU120" s="1"/>
    </row>
    <row r="121" spans="9:99" ht="15">
      <c r="I121" s="1"/>
      <c r="J121" s="1"/>
      <c r="M121" s="1"/>
      <c r="P121" s="1"/>
      <c r="Q121" s="1"/>
      <c r="T121" s="1"/>
      <c r="W121" s="1"/>
      <c r="X121" s="1"/>
      <c r="AA121" s="1"/>
      <c r="AD121" s="1"/>
      <c r="AE121" s="1"/>
      <c r="AH121" s="1"/>
      <c r="AK121" s="1"/>
      <c r="AL121" s="1"/>
      <c r="AN121" s="1"/>
      <c r="AP121" s="1"/>
      <c r="AQ121" s="1"/>
      <c r="AR121" s="1"/>
      <c r="AT121" s="1"/>
      <c r="AV121" s="1"/>
      <c r="AW121" s="1"/>
      <c r="AY121" s="1"/>
      <c r="AZ121" s="1"/>
      <c r="BB121" s="1"/>
      <c r="BC121" s="1"/>
      <c r="BD121" s="1"/>
      <c r="BF121" s="1"/>
      <c r="BG121" s="1"/>
      <c r="BI121" s="1"/>
      <c r="BJ121" s="1"/>
      <c r="BK121" s="1"/>
      <c r="BM121" s="1"/>
      <c r="BN121" s="1"/>
      <c r="BP121" s="1"/>
      <c r="BQ121" s="1"/>
      <c r="BR121" s="1"/>
      <c r="BT121" s="1"/>
      <c r="BU121" s="1"/>
      <c r="BW121" s="1"/>
      <c r="BX121" s="1"/>
      <c r="BY121" s="1"/>
      <c r="CA121" s="1"/>
      <c r="CC121" s="1"/>
      <c r="CD121" s="1"/>
      <c r="CF121" s="1"/>
      <c r="CG121" s="1"/>
      <c r="CI121" s="1"/>
      <c r="CJ121" s="1"/>
      <c r="CK121" s="1"/>
      <c r="CM121" s="1"/>
      <c r="CO121" s="1"/>
      <c r="CP121" s="1"/>
      <c r="CR121" s="1"/>
      <c r="CS121" s="1"/>
      <c r="CU121" s="1"/>
    </row>
    <row r="122" spans="9:99" ht="15">
      <c r="I122" s="1"/>
      <c r="J122" s="1"/>
      <c r="M122" s="1"/>
      <c r="P122" s="1"/>
      <c r="Q122" s="1"/>
      <c r="T122" s="1"/>
      <c r="W122" s="1"/>
      <c r="X122" s="1"/>
      <c r="AA122" s="1"/>
      <c r="AD122" s="1"/>
      <c r="AE122" s="1"/>
      <c r="AH122" s="1"/>
      <c r="AK122" s="1"/>
      <c r="AL122" s="1"/>
      <c r="AN122" s="1"/>
      <c r="AP122" s="1"/>
      <c r="AQ122" s="1"/>
      <c r="AR122" s="1"/>
      <c r="AT122" s="1"/>
      <c r="AV122" s="1"/>
      <c r="AW122" s="1"/>
      <c r="AY122" s="1"/>
      <c r="AZ122" s="1"/>
      <c r="BB122" s="1"/>
      <c r="BC122" s="1"/>
      <c r="BD122" s="1"/>
      <c r="BF122" s="1"/>
      <c r="BG122" s="1"/>
      <c r="BI122" s="1"/>
      <c r="BJ122" s="1"/>
      <c r="BK122" s="1"/>
      <c r="BM122" s="1"/>
      <c r="BN122" s="1"/>
      <c r="BP122" s="1"/>
      <c r="BQ122" s="1"/>
      <c r="BR122" s="1"/>
      <c r="BT122" s="1"/>
      <c r="BU122" s="1"/>
      <c r="BW122" s="1"/>
      <c r="BX122" s="1"/>
      <c r="BY122" s="1"/>
      <c r="CA122" s="1"/>
      <c r="CC122" s="1"/>
      <c r="CD122" s="1"/>
      <c r="CF122" s="1"/>
      <c r="CG122" s="1"/>
      <c r="CI122" s="1"/>
      <c r="CJ122" s="1"/>
      <c r="CK122" s="1"/>
      <c r="CM122" s="1"/>
      <c r="CO122" s="1"/>
      <c r="CP122" s="1"/>
      <c r="CR122" s="1"/>
      <c r="CS122" s="1"/>
      <c r="CU122" s="1"/>
    </row>
    <row r="123" spans="9:99" ht="15">
      <c r="I123" s="1"/>
      <c r="J123" s="1"/>
      <c r="M123" s="1"/>
      <c r="P123" s="1"/>
      <c r="Q123" s="1"/>
      <c r="T123" s="1"/>
      <c r="W123" s="1"/>
      <c r="X123" s="1"/>
      <c r="AA123" s="1"/>
      <c r="AD123" s="1"/>
      <c r="AE123" s="1"/>
      <c r="AH123" s="1"/>
      <c r="AK123" s="1"/>
      <c r="AL123" s="1"/>
      <c r="AN123" s="1"/>
      <c r="AP123" s="1"/>
      <c r="AQ123" s="1"/>
      <c r="AR123" s="1"/>
      <c r="AT123" s="1"/>
      <c r="AV123" s="1"/>
      <c r="AW123" s="1"/>
      <c r="AY123" s="1"/>
      <c r="AZ123" s="1"/>
      <c r="BB123" s="1"/>
      <c r="BC123" s="1"/>
      <c r="BD123" s="1"/>
      <c r="BF123" s="1"/>
      <c r="BG123" s="1"/>
      <c r="BI123" s="1"/>
      <c r="BJ123" s="1"/>
      <c r="BK123" s="1"/>
      <c r="BM123" s="1"/>
      <c r="BN123" s="1"/>
      <c r="BP123" s="1"/>
      <c r="BQ123" s="1"/>
      <c r="BR123" s="1"/>
      <c r="BT123" s="1"/>
      <c r="BU123" s="1"/>
      <c r="BW123" s="1"/>
      <c r="BX123" s="1"/>
      <c r="BY123" s="1"/>
      <c r="CA123" s="1"/>
      <c r="CC123" s="1"/>
      <c r="CD123" s="1"/>
      <c r="CF123" s="1"/>
      <c r="CG123" s="1"/>
      <c r="CI123" s="1"/>
      <c r="CJ123" s="1"/>
      <c r="CK123" s="1"/>
      <c r="CM123" s="1"/>
      <c r="CO123" s="1"/>
      <c r="CP123" s="1"/>
      <c r="CR123" s="1"/>
      <c r="CS123" s="1"/>
      <c r="CU123" s="1"/>
    </row>
    <row r="124" spans="9:99" ht="15">
      <c r="I124" s="1"/>
      <c r="J124" s="1"/>
      <c r="M124" s="1"/>
      <c r="P124" s="1"/>
      <c r="Q124" s="1"/>
      <c r="T124" s="1"/>
      <c r="W124" s="1"/>
      <c r="X124" s="1"/>
      <c r="AA124" s="1"/>
      <c r="AD124" s="1"/>
      <c r="AE124" s="1"/>
      <c r="AH124" s="1"/>
      <c r="AK124" s="1"/>
      <c r="AL124" s="1"/>
      <c r="AN124" s="1"/>
      <c r="AP124" s="1"/>
      <c r="AQ124" s="1"/>
      <c r="AR124" s="1"/>
      <c r="AT124" s="1"/>
      <c r="AV124" s="1"/>
      <c r="AW124" s="1"/>
      <c r="AY124" s="1"/>
      <c r="AZ124" s="1"/>
      <c r="BB124" s="1"/>
      <c r="BC124" s="1"/>
      <c r="BD124" s="1"/>
      <c r="BF124" s="1"/>
      <c r="BG124" s="1"/>
      <c r="BI124" s="1"/>
      <c r="BJ124" s="1"/>
      <c r="BK124" s="1"/>
      <c r="BM124" s="1"/>
      <c r="BN124" s="1"/>
      <c r="BP124" s="1"/>
      <c r="BQ124" s="1"/>
      <c r="BR124" s="1"/>
      <c r="BT124" s="1"/>
      <c r="BU124" s="1"/>
      <c r="BW124" s="1"/>
      <c r="BX124" s="1"/>
      <c r="BY124" s="1"/>
      <c r="CA124" s="1"/>
      <c r="CC124" s="1"/>
      <c r="CD124" s="1"/>
      <c r="CF124" s="1"/>
      <c r="CG124" s="1"/>
      <c r="CI124" s="1"/>
      <c r="CJ124" s="1"/>
      <c r="CK124" s="1"/>
      <c r="CM124" s="1"/>
      <c r="CO124" s="1"/>
      <c r="CP124" s="1"/>
      <c r="CR124" s="1"/>
      <c r="CS124" s="1"/>
      <c r="CU124" s="1"/>
    </row>
    <row r="125" spans="9:99" ht="15">
      <c r="I125" s="1"/>
      <c r="J125" s="1"/>
      <c r="M125" s="1"/>
      <c r="P125" s="1"/>
      <c r="Q125" s="1"/>
      <c r="T125" s="1"/>
      <c r="W125" s="1"/>
      <c r="X125" s="1"/>
      <c r="AA125" s="1"/>
      <c r="AD125" s="1"/>
      <c r="AE125" s="1"/>
      <c r="AH125" s="1"/>
      <c r="AK125" s="1"/>
      <c r="AL125" s="1"/>
      <c r="AN125" s="1"/>
      <c r="AP125" s="1"/>
      <c r="AQ125" s="1"/>
      <c r="AR125" s="1"/>
      <c r="AT125" s="1"/>
      <c r="AV125" s="1"/>
      <c r="AW125" s="1"/>
      <c r="AY125" s="1"/>
      <c r="AZ125" s="1"/>
      <c r="BB125" s="1"/>
      <c r="BC125" s="1"/>
      <c r="BD125" s="1"/>
      <c r="BF125" s="1"/>
      <c r="BG125" s="1"/>
      <c r="BI125" s="1"/>
      <c r="BJ125" s="1"/>
      <c r="BK125" s="1"/>
      <c r="BM125" s="1"/>
      <c r="BN125" s="1"/>
      <c r="BP125" s="1"/>
      <c r="BQ125" s="1"/>
      <c r="BR125" s="1"/>
      <c r="BT125" s="1"/>
      <c r="BU125" s="1"/>
      <c r="BW125" s="1"/>
      <c r="BX125" s="1"/>
      <c r="BY125" s="1"/>
      <c r="CA125" s="1"/>
      <c r="CC125" s="1"/>
      <c r="CD125" s="1"/>
      <c r="CF125" s="1"/>
      <c r="CG125" s="1"/>
      <c r="CI125" s="1"/>
      <c r="CJ125" s="1"/>
      <c r="CK125" s="1"/>
      <c r="CM125" s="1"/>
      <c r="CO125" s="1"/>
      <c r="CP125" s="1"/>
      <c r="CR125" s="1"/>
      <c r="CS125" s="1"/>
      <c r="CU125" s="1"/>
    </row>
    <row r="126" spans="9:99" ht="15">
      <c r="I126" s="1"/>
      <c r="J126" s="1"/>
      <c r="M126" s="1"/>
      <c r="P126" s="1"/>
      <c r="Q126" s="1"/>
      <c r="T126" s="1"/>
      <c r="W126" s="1"/>
      <c r="X126" s="1"/>
      <c r="AA126" s="1"/>
      <c r="AD126" s="1"/>
      <c r="AE126" s="1"/>
      <c r="AH126" s="1"/>
      <c r="AK126" s="1"/>
      <c r="AL126" s="1"/>
      <c r="AN126" s="1"/>
      <c r="AP126" s="1"/>
      <c r="AQ126" s="1"/>
      <c r="AR126" s="1"/>
      <c r="AT126" s="1"/>
      <c r="AV126" s="1"/>
      <c r="AW126" s="1"/>
      <c r="AY126" s="1"/>
      <c r="AZ126" s="1"/>
      <c r="BB126" s="1"/>
      <c r="BC126" s="1"/>
      <c r="BD126" s="1"/>
      <c r="BF126" s="1"/>
      <c r="BG126" s="1"/>
      <c r="BI126" s="1"/>
      <c r="BJ126" s="1"/>
      <c r="BK126" s="1"/>
      <c r="BM126" s="1"/>
      <c r="BN126" s="1"/>
      <c r="BP126" s="1"/>
      <c r="BQ126" s="1"/>
      <c r="BR126" s="1"/>
      <c r="BT126" s="1"/>
      <c r="BU126" s="1"/>
      <c r="BW126" s="1"/>
      <c r="BX126" s="1"/>
      <c r="BY126" s="1"/>
      <c r="CA126" s="1"/>
      <c r="CC126" s="1"/>
      <c r="CD126" s="1"/>
      <c r="CF126" s="1"/>
      <c r="CG126" s="1"/>
      <c r="CI126" s="1"/>
      <c r="CJ126" s="1"/>
      <c r="CK126" s="1"/>
      <c r="CM126" s="1"/>
      <c r="CO126" s="1"/>
      <c r="CP126" s="1"/>
      <c r="CR126" s="1"/>
      <c r="CS126" s="1"/>
      <c r="CU126" s="1"/>
    </row>
    <row r="127" spans="9:99" ht="15">
      <c r="I127" s="1"/>
      <c r="J127" s="1"/>
      <c r="M127" s="1"/>
      <c r="P127" s="1"/>
      <c r="Q127" s="1"/>
      <c r="T127" s="1"/>
      <c r="W127" s="1"/>
      <c r="X127" s="1"/>
      <c r="AA127" s="1"/>
      <c r="AD127" s="1"/>
      <c r="AE127" s="1"/>
      <c r="AH127" s="1"/>
      <c r="AK127" s="1"/>
      <c r="AL127" s="1"/>
      <c r="AN127" s="1"/>
      <c r="AP127" s="1"/>
      <c r="AQ127" s="1"/>
      <c r="AR127" s="1"/>
      <c r="AT127" s="1"/>
      <c r="AV127" s="1"/>
      <c r="AW127" s="1"/>
      <c r="AY127" s="1"/>
      <c r="AZ127" s="1"/>
      <c r="BB127" s="1"/>
      <c r="BC127" s="1"/>
      <c r="BD127" s="1"/>
      <c r="BF127" s="1"/>
      <c r="BG127" s="1"/>
      <c r="BI127" s="1"/>
      <c r="BJ127" s="1"/>
      <c r="BK127" s="1"/>
      <c r="BM127" s="1"/>
      <c r="BN127" s="1"/>
      <c r="BP127" s="1"/>
      <c r="BQ127" s="1"/>
      <c r="BR127" s="1"/>
      <c r="BT127" s="1"/>
      <c r="BU127" s="1"/>
      <c r="BW127" s="1"/>
      <c r="BX127" s="1"/>
      <c r="BY127" s="1"/>
      <c r="CA127" s="1"/>
      <c r="CC127" s="1"/>
      <c r="CD127" s="1"/>
      <c r="CF127" s="1"/>
      <c r="CG127" s="1"/>
      <c r="CI127" s="1"/>
      <c r="CJ127" s="1"/>
      <c r="CK127" s="1"/>
      <c r="CM127" s="1"/>
      <c r="CO127" s="1"/>
      <c r="CP127" s="1"/>
      <c r="CR127" s="1"/>
      <c r="CS127" s="1"/>
      <c r="CU127" s="1"/>
    </row>
    <row r="128" spans="9:99" ht="15">
      <c r="I128" s="1"/>
      <c r="J128" s="1"/>
      <c r="M128" s="1"/>
      <c r="P128" s="1"/>
      <c r="Q128" s="1"/>
      <c r="T128" s="1"/>
      <c r="W128" s="1"/>
      <c r="X128" s="1"/>
      <c r="AA128" s="1"/>
      <c r="AD128" s="1"/>
      <c r="AE128" s="1"/>
      <c r="AH128" s="1"/>
      <c r="AK128" s="1"/>
      <c r="AL128" s="1"/>
      <c r="AN128" s="1"/>
      <c r="AP128" s="1"/>
      <c r="AQ128" s="1"/>
      <c r="AR128" s="1"/>
      <c r="AT128" s="1"/>
      <c r="AV128" s="1"/>
      <c r="AW128" s="1"/>
      <c r="AY128" s="1"/>
      <c r="AZ128" s="1"/>
      <c r="BB128" s="1"/>
      <c r="BC128" s="1"/>
      <c r="BD128" s="1"/>
      <c r="BF128" s="1"/>
      <c r="BG128" s="1"/>
      <c r="BI128" s="1"/>
      <c r="BJ128" s="1"/>
      <c r="BK128" s="1"/>
      <c r="BM128" s="1"/>
      <c r="BN128" s="1"/>
      <c r="BP128" s="1"/>
      <c r="BQ128" s="1"/>
      <c r="BR128" s="1"/>
      <c r="BT128" s="1"/>
      <c r="BU128" s="1"/>
      <c r="BW128" s="1"/>
      <c r="BX128" s="1"/>
      <c r="BY128" s="1"/>
      <c r="CA128" s="1"/>
      <c r="CC128" s="1"/>
      <c r="CD128" s="1"/>
      <c r="CF128" s="1"/>
      <c r="CG128" s="1"/>
      <c r="CI128" s="1"/>
      <c r="CJ128" s="1"/>
      <c r="CK128" s="1"/>
      <c r="CM128" s="1"/>
      <c r="CO128" s="1"/>
      <c r="CP128" s="1"/>
      <c r="CR128" s="1"/>
      <c r="CS128" s="1"/>
      <c r="CU128" s="1"/>
    </row>
    <row r="129" spans="9:99" ht="15">
      <c r="I129" s="1"/>
      <c r="J129" s="1"/>
      <c r="M129" s="1"/>
      <c r="P129" s="1"/>
      <c r="Q129" s="1"/>
      <c r="T129" s="1"/>
      <c r="W129" s="1"/>
      <c r="X129" s="1"/>
      <c r="AA129" s="1"/>
      <c r="AD129" s="1"/>
      <c r="AE129" s="1"/>
      <c r="AH129" s="1"/>
      <c r="AK129" s="1"/>
      <c r="AL129" s="1"/>
      <c r="AN129" s="1"/>
      <c r="AP129" s="1"/>
      <c r="AQ129" s="1"/>
      <c r="AR129" s="1"/>
      <c r="AT129" s="1"/>
      <c r="AV129" s="1"/>
      <c r="AW129" s="1"/>
      <c r="AY129" s="1"/>
      <c r="AZ129" s="1"/>
      <c r="BB129" s="1"/>
      <c r="BC129" s="1"/>
      <c r="BD129" s="1"/>
      <c r="BF129" s="1"/>
      <c r="BG129" s="1"/>
      <c r="BI129" s="1"/>
      <c r="BJ129" s="1"/>
      <c r="BK129" s="1"/>
      <c r="BM129" s="1"/>
      <c r="BN129" s="1"/>
      <c r="BP129" s="1"/>
      <c r="BQ129" s="1"/>
      <c r="BR129" s="1"/>
      <c r="BT129" s="1"/>
      <c r="BU129" s="1"/>
      <c r="BW129" s="1"/>
      <c r="BX129" s="1"/>
      <c r="BY129" s="1"/>
      <c r="CA129" s="1"/>
      <c r="CC129" s="1"/>
      <c r="CD129" s="1"/>
      <c r="CF129" s="1"/>
      <c r="CG129" s="1"/>
      <c r="CI129" s="1"/>
      <c r="CJ129" s="1"/>
      <c r="CK129" s="1"/>
      <c r="CM129" s="1"/>
      <c r="CO129" s="1"/>
      <c r="CP129" s="1"/>
      <c r="CR129" s="1"/>
      <c r="CS129" s="1"/>
      <c r="CU129" s="1"/>
    </row>
    <row r="130" spans="9:99" ht="15">
      <c r="I130" s="1"/>
      <c r="J130" s="1"/>
      <c r="M130" s="1"/>
      <c r="P130" s="1"/>
      <c r="Q130" s="1"/>
      <c r="T130" s="1"/>
      <c r="W130" s="1"/>
      <c r="X130" s="1"/>
      <c r="AA130" s="1"/>
      <c r="AD130" s="1"/>
      <c r="AE130" s="1"/>
      <c r="AH130" s="1"/>
      <c r="AK130" s="1"/>
      <c r="AL130" s="1"/>
      <c r="AN130" s="1"/>
      <c r="AP130" s="1"/>
      <c r="AQ130" s="1"/>
      <c r="AR130" s="1"/>
      <c r="AT130" s="1"/>
      <c r="AV130" s="1"/>
      <c r="AW130" s="1"/>
      <c r="AY130" s="1"/>
      <c r="AZ130" s="1"/>
      <c r="BB130" s="1"/>
      <c r="BC130" s="1"/>
      <c r="BD130" s="1"/>
      <c r="BF130" s="1"/>
      <c r="BG130" s="1"/>
      <c r="BI130" s="1"/>
      <c r="BJ130" s="1"/>
      <c r="BK130" s="1"/>
      <c r="BM130" s="1"/>
      <c r="BN130" s="1"/>
      <c r="BP130" s="1"/>
      <c r="BQ130" s="1"/>
      <c r="BR130" s="1"/>
      <c r="BT130" s="1"/>
      <c r="BU130" s="1"/>
      <c r="BW130" s="1"/>
      <c r="BX130" s="1"/>
      <c r="BY130" s="1"/>
      <c r="CA130" s="1"/>
      <c r="CC130" s="1"/>
      <c r="CD130" s="1"/>
      <c r="CF130" s="1"/>
      <c r="CG130" s="1"/>
      <c r="CI130" s="1"/>
      <c r="CJ130" s="1"/>
      <c r="CK130" s="1"/>
      <c r="CM130" s="1"/>
      <c r="CO130" s="1"/>
      <c r="CP130" s="1"/>
      <c r="CR130" s="1"/>
      <c r="CS130" s="1"/>
      <c r="CU130" s="1"/>
    </row>
    <row r="131" spans="9:99" ht="15">
      <c r="I131" s="1"/>
      <c r="J131" s="1"/>
      <c r="M131" s="1"/>
      <c r="P131" s="1"/>
      <c r="Q131" s="1"/>
      <c r="T131" s="1"/>
      <c r="W131" s="1"/>
      <c r="X131" s="1"/>
      <c r="AA131" s="1"/>
      <c r="AD131" s="1"/>
      <c r="AE131" s="1"/>
      <c r="AH131" s="1"/>
      <c r="AK131" s="1"/>
      <c r="AL131" s="1"/>
      <c r="AN131" s="1"/>
      <c r="AP131" s="1"/>
      <c r="AQ131" s="1"/>
      <c r="AR131" s="1"/>
      <c r="AT131" s="1"/>
      <c r="AV131" s="1"/>
      <c r="AW131" s="1"/>
      <c r="AY131" s="1"/>
      <c r="AZ131" s="1"/>
      <c r="BB131" s="1"/>
      <c r="BC131" s="1"/>
      <c r="BD131" s="1"/>
      <c r="BF131" s="1"/>
      <c r="BG131" s="1"/>
      <c r="BI131" s="1"/>
      <c r="BJ131" s="1"/>
      <c r="BK131" s="1"/>
      <c r="BM131" s="1"/>
      <c r="BN131" s="1"/>
      <c r="BP131" s="1"/>
      <c r="BQ131" s="1"/>
      <c r="BR131" s="1"/>
      <c r="BT131" s="1"/>
      <c r="BU131" s="1"/>
      <c r="BW131" s="1"/>
      <c r="BX131" s="1"/>
      <c r="BY131" s="1"/>
      <c r="CA131" s="1"/>
      <c r="CC131" s="1"/>
      <c r="CD131" s="1"/>
      <c r="CF131" s="1"/>
      <c r="CG131" s="1"/>
      <c r="CI131" s="1"/>
      <c r="CJ131" s="1"/>
      <c r="CK131" s="1"/>
      <c r="CM131" s="1"/>
      <c r="CO131" s="1"/>
      <c r="CP131" s="1"/>
      <c r="CR131" s="1"/>
      <c r="CS131" s="1"/>
      <c r="CU131" s="1"/>
    </row>
    <row r="132" spans="9:99" ht="15">
      <c r="I132" s="1"/>
      <c r="J132" s="1"/>
      <c r="M132" s="1"/>
      <c r="P132" s="1"/>
      <c r="Q132" s="1"/>
      <c r="T132" s="1"/>
      <c r="W132" s="1"/>
      <c r="X132" s="1"/>
      <c r="AA132" s="1"/>
      <c r="AD132" s="1"/>
      <c r="AE132" s="1"/>
      <c r="AH132" s="1"/>
      <c r="AK132" s="1"/>
      <c r="AL132" s="1"/>
      <c r="AN132" s="1"/>
      <c r="AP132" s="1"/>
      <c r="AQ132" s="1"/>
      <c r="AR132" s="1"/>
      <c r="AT132" s="1"/>
      <c r="AV132" s="1"/>
      <c r="AW132" s="1"/>
      <c r="AY132" s="1"/>
      <c r="AZ132" s="1"/>
      <c r="BB132" s="1"/>
      <c r="BC132" s="1"/>
      <c r="BD132" s="1"/>
      <c r="BF132" s="1"/>
      <c r="BG132" s="1"/>
      <c r="BI132" s="1"/>
      <c r="BJ132" s="1"/>
      <c r="BK132" s="1"/>
      <c r="BM132" s="1"/>
      <c r="BN132" s="1"/>
      <c r="BP132" s="1"/>
      <c r="BQ132" s="1"/>
      <c r="BR132" s="1"/>
      <c r="BT132" s="1"/>
      <c r="BU132" s="1"/>
      <c r="BW132" s="1"/>
      <c r="BX132" s="1"/>
      <c r="BY132" s="1"/>
      <c r="CA132" s="1"/>
      <c r="CC132" s="1"/>
      <c r="CD132" s="1"/>
      <c r="CF132" s="1"/>
      <c r="CG132" s="1"/>
      <c r="CI132" s="1"/>
      <c r="CJ132" s="1"/>
      <c r="CK132" s="1"/>
      <c r="CM132" s="1"/>
      <c r="CO132" s="1"/>
      <c r="CP132" s="1"/>
      <c r="CR132" s="1"/>
      <c r="CS132" s="1"/>
      <c r="CU132" s="1"/>
    </row>
    <row r="133" spans="9:99" ht="15">
      <c r="I133" s="1"/>
      <c r="J133" s="1"/>
      <c r="M133" s="1"/>
      <c r="P133" s="1"/>
      <c r="Q133" s="1"/>
      <c r="T133" s="1"/>
      <c r="W133" s="1"/>
      <c r="X133" s="1"/>
      <c r="AA133" s="1"/>
      <c r="AD133" s="1"/>
      <c r="AE133" s="1"/>
      <c r="AH133" s="1"/>
      <c r="AK133" s="1"/>
      <c r="AL133" s="1"/>
      <c r="AN133" s="1"/>
      <c r="AP133" s="1"/>
      <c r="AQ133" s="1"/>
      <c r="AR133" s="1"/>
      <c r="AT133" s="1"/>
      <c r="AV133" s="1"/>
      <c r="AW133" s="1"/>
      <c r="AY133" s="1"/>
      <c r="AZ133" s="1"/>
      <c r="BB133" s="1"/>
      <c r="BC133" s="1"/>
      <c r="BD133" s="1"/>
      <c r="BF133" s="1"/>
      <c r="BG133" s="1"/>
      <c r="BI133" s="1"/>
      <c r="BJ133" s="1"/>
      <c r="BK133" s="1"/>
      <c r="BM133" s="1"/>
      <c r="BN133" s="1"/>
      <c r="BP133" s="1"/>
      <c r="BQ133" s="1"/>
      <c r="BR133" s="1"/>
      <c r="BT133" s="1"/>
      <c r="BU133" s="1"/>
      <c r="BW133" s="1"/>
      <c r="BX133" s="1"/>
      <c r="BY133" s="1"/>
      <c r="CA133" s="1"/>
      <c r="CC133" s="1"/>
      <c r="CD133" s="1"/>
      <c r="CF133" s="1"/>
      <c r="CG133" s="1"/>
      <c r="CI133" s="1"/>
      <c r="CJ133" s="1"/>
      <c r="CK133" s="1"/>
      <c r="CM133" s="1"/>
      <c r="CO133" s="1"/>
      <c r="CP133" s="1"/>
      <c r="CR133" s="1"/>
      <c r="CS133" s="1"/>
      <c r="CU133" s="1"/>
    </row>
    <row r="134" spans="9:99" ht="15">
      <c r="I134" s="1"/>
      <c r="J134" s="1"/>
      <c r="M134" s="1"/>
      <c r="P134" s="1"/>
      <c r="Q134" s="1"/>
      <c r="T134" s="1"/>
      <c r="W134" s="1"/>
      <c r="X134" s="1"/>
      <c r="AA134" s="1"/>
      <c r="AD134" s="1"/>
      <c r="AE134" s="1"/>
      <c r="AH134" s="1"/>
      <c r="AK134" s="1"/>
      <c r="AL134" s="1"/>
      <c r="AN134" s="1"/>
      <c r="AP134" s="1"/>
      <c r="AQ134" s="1"/>
      <c r="AR134" s="1"/>
      <c r="AT134" s="1"/>
      <c r="AV134" s="1"/>
      <c r="AW134" s="1"/>
      <c r="AY134" s="1"/>
      <c r="AZ134" s="1"/>
      <c r="BB134" s="1"/>
      <c r="BC134" s="1"/>
      <c r="BD134" s="1"/>
      <c r="BF134" s="1"/>
      <c r="BG134" s="1"/>
      <c r="BI134" s="1"/>
      <c r="BJ134" s="1"/>
      <c r="BK134" s="1"/>
      <c r="BM134" s="1"/>
      <c r="BN134" s="1"/>
      <c r="BP134" s="1"/>
      <c r="BQ134" s="1"/>
      <c r="BR134" s="1"/>
      <c r="BT134" s="1"/>
      <c r="BU134" s="1"/>
      <c r="BW134" s="1"/>
      <c r="BX134" s="1"/>
      <c r="BY134" s="1"/>
      <c r="CA134" s="1"/>
      <c r="CC134" s="1"/>
      <c r="CD134" s="1"/>
      <c r="CF134" s="1"/>
      <c r="CG134" s="1"/>
      <c r="CI134" s="1"/>
      <c r="CJ134" s="1"/>
      <c r="CK134" s="1"/>
      <c r="CM134" s="1"/>
      <c r="CO134" s="1"/>
      <c r="CP134" s="1"/>
      <c r="CR134" s="1"/>
      <c r="CS134" s="1"/>
      <c r="CU134" s="1"/>
    </row>
    <row r="135" spans="9:99" ht="15">
      <c r="I135" s="1"/>
      <c r="J135" s="1"/>
      <c r="M135" s="1"/>
      <c r="P135" s="1"/>
      <c r="Q135" s="1"/>
      <c r="T135" s="1"/>
      <c r="W135" s="1"/>
      <c r="X135" s="1"/>
      <c r="AA135" s="1"/>
      <c r="AD135" s="1"/>
      <c r="AE135" s="1"/>
      <c r="AH135" s="1"/>
      <c r="AK135" s="1"/>
      <c r="AL135" s="1"/>
      <c r="AN135" s="1"/>
      <c r="AP135" s="1"/>
      <c r="AQ135" s="1"/>
      <c r="AR135" s="1"/>
      <c r="AT135" s="1"/>
      <c r="AV135" s="1"/>
      <c r="AW135" s="1"/>
      <c r="AY135" s="1"/>
      <c r="AZ135" s="1"/>
      <c r="BB135" s="1"/>
      <c r="BC135" s="1"/>
      <c r="BD135" s="1"/>
      <c r="BF135" s="1"/>
      <c r="BG135" s="1"/>
      <c r="BI135" s="1"/>
      <c r="BJ135" s="1"/>
      <c r="BK135" s="1"/>
      <c r="BM135" s="1"/>
      <c r="BN135" s="1"/>
      <c r="BP135" s="1"/>
      <c r="BQ135" s="1"/>
      <c r="BR135" s="1"/>
      <c r="BT135" s="1"/>
      <c r="BU135" s="1"/>
      <c r="BW135" s="1"/>
      <c r="BX135" s="1"/>
      <c r="BY135" s="1"/>
      <c r="CA135" s="1"/>
      <c r="CC135" s="1"/>
      <c r="CD135" s="1"/>
      <c r="CF135" s="1"/>
      <c r="CG135" s="1"/>
      <c r="CI135" s="1"/>
      <c r="CJ135" s="1"/>
      <c r="CK135" s="1"/>
      <c r="CM135" s="1"/>
      <c r="CO135" s="1"/>
      <c r="CP135" s="1"/>
      <c r="CR135" s="1"/>
      <c r="CS135" s="1"/>
      <c r="CU135" s="1"/>
    </row>
    <row r="136" spans="9:99" ht="15">
      <c r="I136" s="1"/>
      <c r="J136" s="1"/>
      <c r="M136" s="1"/>
      <c r="P136" s="1"/>
      <c r="Q136" s="1"/>
      <c r="T136" s="1"/>
      <c r="W136" s="1"/>
      <c r="X136" s="1"/>
      <c r="AA136" s="1"/>
      <c r="AD136" s="1"/>
      <c r="AE136" s="1"/>
      <c r="AH136" s="1"/>
      <c r="AK136" s="1"/>
      <c r="AL136" s="1"/>
      <c r="AN136" s="1"/>
      <c r="AP136" s="1"/>
      <c r="AQ136" s="1"/>
      <c r="AR136" s="1"/>
      <c r="AT136" s="1"/>
      <c r="AV136" s="1"/>
      <c r="AW136" s="1"/>
      <c r="AY136" s="1"/>
      <c r="AZ136" s="1"/>
      <c r="BB136" s="1"/>
      <c r="BC136" s="1"/>
      <c r="BD136" s="1"/>
      <c r="BF136" s="1"/>
      <c r="BG136" s="1"/>
      <c r="BI136" s="1"/>
      <c r="BJ136" s="1"/>
      <c r="BK136" s="1"/>
      <c r="BM136" s="1"/>
      <c r="BN136" s="1"/>
      <c r="BP136" s="1"/>
      <c r="BQ136" s="1"/>
      <c r="BR136" s="1"/>
      <c r="BT136" s="1"/>
      <c r="BU136" s="1"/>
      <c r="BW136" s="1"/>
      <c r="BX136" s="1"/>
      <c r="BY136" s="1"/>
      <c r="CA136" s="1"/>
      <c r="CC136" s="1"/>
      <c r="CD136" s="1"/>
      <c r="CF136" s="1"/>
      <c r="CG136" s="1"/>
      <c r="CI136" s="1"/>
      <c r="CJ136" s="1"/>
      <c r="CK136" s="1"/>
      <c r="CM136" s="1"/>
      <c r="CO136" s="1"/>
      <c r="CP136" s="1"/>
      <c r="CR136" s="1"/>
      <c r="CS136" s="1"/>
      <c r="CU136" s="1"/>
    </row>
    <row r="137" spans="9:99" ht="15">
      <c r="I137" s="1"/>
      <c r="J137" s="1"/>
      <c r="M137" s="1"/>
      <c r="P137" s="1"/>
      <c r="Q137" s="1"/>
      <c r="T137" s="1"/>
      <c r="W137" s="1"/>
      <c r="X137" s="1"/>
      <c r="AA137" s="1"/>
      <c r="AD137" s="1"/>
      <c r="AE137" s="1"/>
      <c r="AH137" s="1"/>
      <c r="AK137" s="1"/>
      <c r="AL137" s="1"/>
      <c r="AN137" s="1"/>
      <c r="AP137" s="1"/>
      <c r="AQ137" s="1"/>
      <c r="AR137" s="1"/>
      <c r="AT137" s="1"/>
      <c r="AV137" s="1"/>
      <c r="AW137" s="1"/>
      <c r="AY137" s="1"/>
      <c r="AZ137" s="1"/>
      <c r="BB137" s="1"/>
      <c r="BC137" s="1"/>
      <c r="BD137" s="1"/>
      <c r="BF137" s="1"/>
      <c r="BG137" s="1"/>
      <c r="BI137" s="1"/>
      <c r="BJ137" s="1"/>
      <c r="BK137" s="1"/>
      <c r="BM137" s="1"/>
      <c r="BN137" s="1"/>
      <c r="BP137" s="1"/>
      <c r="BQ137" s="1"/>
      <c r="BR137" s="1"/>
      <c r="BT137" s="1"/>
      <c r="BU137" s="1"/>
      <c r="BW137" s="1"/>
      <c r="BX137" s="1"/>
      <c r="BY137" s="1"/>
      <c r="CA137" s="1"/>
      <c r="CC137" s="1"/>
      <c r="CD137" s="1"/>
      <c r="CF137" s="1"/>
      <c r="CG137" s="1"/>
      <c r="CI137" s="1"/>
      <c r="CJ137" s="1"/>
      <c r="CK137" s="1"/>
      <c r="CM137" s="1"/>
      <c r="CO137" s="1"/>
      <c r="CP137" s="1"/>
      <c r="CR137" s="1"/>
      <c r="CS137" s="1"/>
      <c r="CU137" s="1"/>
    </row>
    <row r="138" spans="9:99" ht="15">
      <c r="I138" s="1"/>
      <c r="J138" s="1"/>
      <c r="M138" s="1"/>
      <c r="P138" s="1"/>
      <c r="Q138" s="1"/>
      <c r="T138" s="1"/>
      <c r="W138" s="1"/>
      <c r="X138" s="1"/>
      <c r="AA138" s="1"/>
      <c r="AD138" s="1"/>
      <c r="AE138" s="1"/>
      <c r="AH138" s="1"/>
      <c r="AK138" s="1"/>
      <c r="AL138" s="1"/>
      <c r="AN138" s="1"/>
      <c r="AP138" s="1"/>
      <c r="AQ138" s="1"/>
      <c r="AR138" s="1"/>
      <c r="AT138" s="1"/>
      <c r="AV138" s="1"/>
      <c r="AW138" s="1"/>
      <c r="AY138" s="1"/>
      <c r="AZ138" s="1"/>
      <c r="BB138" s="1"/>
      <c r="BC138" s="1"/>
      <c r="BD138" s="1"/>
      <c r="BF138" s="1"/>
      <c r="BG138" s="1"/>
      <c r="BI138" s="1"/>
      <c r="BJ138" s="1"/>
      <c r="BK138" s="1"/>
      <c r="BM138" s="1"/>
      <c r="BN138" s="1"/>
      <c r="BP138" s="1"/>
      <c r="BQ138" s="1"/>
      <c r="BR138" s="1"/>
      <c r="BT138" s="1"/>
      <c r="BU138" s="1"/>
      <c r="BW138" s="1"/>
      <c r="BX138" s="1"/>
      <c r="BY138" s="1"/>
      <c r="CA138" s="1"/>
      <c r="CC138" s="1"/>
      <c r="CD138" s="1"/>
      <c r="CF138" s="1"/>
      <c r="CG138" s="1"/>
      <c r="CI138" s="1"/>
      <c r="CJ138" s="1"/>
      <c r="CK138" s="1"/>
      <c r="CM138" s="1"/>
      <c r="CO138" s="1"/>
      <c r="CP138" s="1"/>
      <c r="CR138" s="1"/>
      <c r="CS138" s="1"/>
      <c r="CU138" s="1"/>
    </row>
    <row r="139" spans="9:99" ht="15">
      <c r="I139" s="1"/>
      <c r="J139" s="1"/>
      <c r="M139" s="1"/>
      <c r="P139" s="1"/>
      <c r="Q139" s="1"/>
      <c r="T139" s="1"/>
      <c r="W139" s="1"/>
      <c r="X139" s="1"/>
      <c r="AA139" s="1"/>
      <c r="AD139" s="1"/>
      <c r="AE139" s="1"/>
      <c r="AH139" s="1"/>
      <c r="AK139" s="1"/>
      <c r="AL139" s="1"/>
      <c r="AN139" s="1"/>
      <c r="AP139" s="1"/>
      <c r="AQ139" s="1"/>
      <c r="AR139" s="1"/>
      <c r="AT139" s="1"/>
      <c r="AV139" s="1"/>
      <c r="AW139" s="1"/>
      <c r="AY139" s="1"/>
      <c r="AZ139" s="1"/>
      <c r="BB139" s="1"/>
      <c r="BC139" s="1"/>
      <c r="BD139" s="1"/>
      <c r="BF139" s="1"/>
      <c r="BG139" s="1"/>
      <c r="BI139" s="1"/>
      <c r="BJ139" s="1"/>
      <c r="BK139" s="1"/>
      <c r="BM139" s="1"/>
      <c r="BN139" s="1"/>
      <c r="BP139" s="1"/>
      <c r="BQ139" s="1"/>
      <c r="BR139" s="1"/>
      <c r="BT139" s="1"/>
      <c r="BU139" s="1"/>
      <c r="BW139" s="1"/>
      <c r="BX139" s="1"/>
      <c r="BY139" s="1"/>
      <c r="CA139" s="1"/>
      <c r="CC139" s="1"/>
      <c r="CD139" s="1"/>
      <c r="CF139" s="1"/>
      <c r="CG139" s="1"/>
      <c r="CI139" s="1"/>
      <c r="CJ139" s="1"/>
      <c r="CK139" s="1"/>
      <c r="CM139" s="1"/>
      <c r="CO139" s="1"/>
      <c r="CP139" s="1"/>
      <c r="CR139" s="1"/>
      <c r="CS139" s="1"/>
      <c r="CU139" s="1"/>
    </row>
    <row r="140" spans="9:99" ht="15">
      <c r="I140" s="1"/>
      <c r="J140" s="1"/>
      <c r="M140" s="1"/>
      <c r="P140" s="1"/>
      <c r="Q140" s="1"/>
      <c r="T140" s="1"/>
      <c r="W140" s="1"/>
      <c r="X140" s="1"/>
      <c r="AA140" s="1"/>
      <c r="AD140" s="1"/>
      <c r="AE140" s="1"/>
      <c r="AH140" s="1"/>
      <c r="AK140" s="1"/>
      <c r="AL140" s="1"/>
      <c r="AN140" s="1"/>
      <c r="AP140" s="1"/>
      <c r="AQ140" s="1"/>
      <c r="AR140" s="1"/>
      <c r="AT140" s="1"/>
      <c r="AV140" s="1"/>
      <c r="AW140" s="1"/>
      <c r="AY140" s="1"/>
      <c r="AZ140" s="1"/>
      <c r="BB140" s="1"/>
      <c r="BC140" s="1"/>
      <c r="BD140" s="1"/>
      <c r="BF140" s="1"/>
      <c r="BG140" s="1"/>
      <c r="BI140" s="1"/>
      <c r="BJ140" s="1"/>
      <c r="BK140" s="1"/>
      <c r="BM140" s="1"/>
      <c r="BN140" s="1"/>
      <c r="BP140" s="1"/>
      <c r="BQ140" s="1"/>
      <c r="BR140" s="1"/>
      <c r="BT140" s="1"/>
      <c r="BU140" s="1"/>
      <c r="BW140" s="1"/>
      <c r="BX140" s="1"/>
      <c r="BY140" s="1"/>
      <c r="CA140" s="1"/>
      <c r="CC140" s="1"/>
      <c r="CD140" s="1"/>
      <c r="CF140" s="1"/>
      <c r="CG140" s="1"/>
      <c r="CI140" s="1"/>
      <c r="CJ140" s="1"/>
      <c r="CK140" s="1"/>
      <c r="CM140" s="1"/>
      <c r="CO140" s="1"/>
      <c r="CP140" s="1"/>
      <c r="CR140" s="1"/>
      <c r="CS140" s="1"/>
      <c r="CU140" s="1"/>
    </row>
    <row r="141" spans="9:99" ht="15">
      <c r="I141" s="1"/>
      <c r="J141" s="1"/>
      <c r="M141" s="1"/>
      <c r="P141" s="1"/>
      <c r="Q141" s="1"/>
      <c r="T141" s="1"/>
      <c r="W141" s="1"/>
      <c r="X141" s="1"/>
      <c r="AA141" s="1"/>
      <c r="AD141" s="1"/>
      <c r="AE141" s="1"/>
      <c r="AH141" s="1"/>
      <c r="AK141" s="1"/>
      <c r="AL141" s="1"/>
      <c r="AN141" s="1"/>
      <c r="AP141" s="1"/>
      <c r="AQ141" s="1"/>
      <c r="AR141" s="1"/>
      <c r="AT141" s="1"/>
      <c r="AV141" s="1"/>
      <c r="AW141" s="1"/>
      <c r="AY141" s="1"/>
      <c r="AZ141" s="1"/>
      <c r="BB141" s="1"/>
      <c r="BC141" s="1"/>
      <c r="BD141" s="1"/>
      <c r="BF141" s="1"/>
      <c r="BG141" s="1"/>
      <c r="BI141" s="1"/>
      <c r="BJ141" s="1"/>
      <c r="BK141" s="1"/>
      <c r="BM141" s="1"/>
      <c r="BN141" s="1"/>
      <c r="BP141" s="1"/>
      <c r="BQ141" s="1"/>
      <c r="BR141" s="1"/>
      <c r="BT141" s="1"/>
      <c r="BU141" s="1"/>
      <c r="BW141" s="1"/>
      <c r="BX141" s="1"/>
      <c r="BY141" s="1"/>
      <c r="CA141" s="1"/>
      <c r="CC141" s="1"/>
      <c r="CD141" s="1"/>
      <c r="CF141" s="1"/>
      <c r="CG141" s="1"/>
      <c r="CI141" s="1"/>
      <c r="CJ141" s="1"/>
      <c r="CK141" s="1"/>
      <c r="CM141" s="1"/>
      <c r="CO141" s="1"/>
      <c r="CP141" s="1"/>
      <c r="CR141" s="1"/>
      <c r="CS141" s="1"/>
      <c r="CU141" s="1"/>
    </row>
    <row r="142" spans="9:99" ht="15">
      <c r="I142" s="1"/>
      <c r="J142" s="1"/>
      <c r="M142" s="1"/>
      <c r="P142" s="1"/>
      <c r="Q142" s="1"/>
      <c r="T142" s="1"/>
      <c r="W142" s="1"/>
      <c r="X142" s="1"/>
      <c r="AA142" s="1"/>
      <c r="AD142" s="1"/>
      <c r="AE142" s="1"/>
      <c r="AH142" s="1"/>
      <c r="AK142" s="1"/>
      <c r="AL142" s="1"/>
      <c r="AN142" s="1"/>
      <c r="AP142" s="1"/>
      <c r="AQ142" s="1"/>
      <c r="AR142" s="1"/>
      <c r="AT142" s="1"/>
      <c r="AV142" s="1"/>
      <c r="AW142" s="1"/>
      <c r="AY142" s="1"/>
      <c r="AZ142" s="1"/>
      <c r="BB142" s="1"/>
      <c r="BC142" s="1"/>
      <c r="BD142" s="1"/>
      <c r="BF142" s="1"/>
      <c r="BG142" s="1"/>
      <c r="BI142" s="1"/>
      <c r="BJ142" s="1"/>
      <c r="BK142" s="1"/>
      <c r="BM142" s="1"/>
      <c r="BN142" s="1"/>
      <c r="BP142" s="1"/>
      <c r="BQ142" s="1"/>
      <c r="BR142" s="1"/>
      <c r="BT142" s="1"/>
      <c r="BU142" s="1"/>
      <c r="BW142" s="1"/>
      <c r="BX142" s="1"/>
      <c r="BY142" s="1"/>
      <c r="CA142" s="1"/>
      <c r="CC142" s="1"/>
      <c r="CD142" s="1"/>
      <c r="CF142" s="1"/>
      <c r="CG142" s="1"/>
      <c r="CI142" s="1"/>
      <c r="CJ142" s="1"/>
      <c r="CK142" s="1"/>
      <c r="CM142" s="1"/>
      <c r="CO142" s="1"/>
      <c r="CP142" s="1"/>
      <c r="CR142" s="1"/>
      <c r="CS142" s="1"/>
      <c r="CU142" s="1"/>
    </row>
    <row r="143" spans="9:99" ht="15">
      <c r="I143" s="1"/>
      <c r="J143" s="1"/>
      <c r="M143" s="1"/>
      <c r="P143" s="1"/>
      <c r="Q143" s="1"/>
      <c r="T143" s="1"/>
      <c r="W143" s="1"/>
      <c r="X143" s="1"/>
      <c r="AA143" s="1"/>
      <c r="AD143" s="1"/>
      <c r="AE143" s="1"/>
      <c r="AH143" s="1"/>
      <c r="AK143" s="1"/>
      <c r="AL143" s="1"/>
      <c r="AN143" s="1"/>
      <c r="AP143" s="1"/>
      <c r="AQ143" s="1"/>
      <c r="AR143" s="1"/>
      <c r="AT143" s="1"/>
      <c r="AV143" s="1"/>
      <c r="AW143" s="1"/>
      <c r="AY143" s="1"/>
      <c r="AZ143" s="1"/>
      <c r="BB143" s="1"/>
      <c r="BC143" s="1"/>
      <c r="BD143" s="1"/>
      <c r="BF143" s="1"/>
      <c r="BG143" s="1"/>
      <c r="BI143" s="1"/>
      <c r="BJ143" s="1"/>
      <c r="BK143" s="1"/>
      <c r="BM143" s="1"/>
      <c r="BN143" s="1"/>
      <c r="BP143" s="1"/>
      <c r="BQ143" s="1"/>
      <c r="BR143" s="1"/>
      <c r="BT143" s="1"/>
      <c r="BU143" s="1"/>
      <c r="BW143" s="1"/>
      <c r="BX143" s="1"/>
      <c r="BY143" s="1"/>
      <c r="CA143" s="1"/>
      <c r="CC143" s="1"/>
      <c r="CD143" s="1"/>
      <c r="CF143" s="1"/>
      <c r="CG143" s="1"/>
      <c r="CI143" s="1"/>
      <c r="CJ143" s="1"/>
      <c r="CK143" s="1"/>
      <c r="CM143" s="1"/>
      <c r="CO143" s="1"/>
      <c r="CP143" s="1"/>
      <c r="CR143" s="1"/>
      <c r="CS143" s="1"/>
      <c r="CU143" s="1"/>
    </row>
    <row r="144" spans="9:99" ht="15">
      <c r="I144" s="1"/>
      <c r="J144" s="1"/>
      <c r="M144" s="1"/>
      <c r="P144" s="1"/>
      <c r="Q144" s="1"/>
      <c r="T144" s="1"/>
      <c r="W144" s="1"/>
      <c r="X144" s="1"/>
      <c r="AA144" s="1"/>
      <c r="AD144" s="1"/>
      <c r="AE144" s="1"/>
      <c r="AH144" s="1"/>
      <c r="AK144" s="1"/>
      <c r="AL144" s="1"/>
      <c r="AN144" s="1"/>
      <c r="AP144" s="1"/>
      <c r="AQ144" s="1"/>
      <c r="AR144" s="1"/>
      <c r="AT144" s="1"/>
      <c r="AV144" s="1"/>
      <c r="AW144" s="1"/>
      <c r="AY144" s="1"/>
      <c r="AZ144" s="1"/>
      <c r="BB144" s="1"/>
      <c r="BC144" s="1"/>
      <c r="BD144" s="1"/>
      <c r="BF144" s="1"/>
      <c r="BG144" s="1"/>
      <c r="BI144" s="1"/>
      <c r="BJ144" s="1"/>
      <c r="BK144" s="1"/>
      <c r="BM144" s="1"/>
      <c r="BN144" s="1"/>
      <c r="BP144" s="1"/>
      <c r="BQ144" s="1"/>
      <c r="BR144" s="1"/>
      <c r="BT144" s="1"/>
      <c r="BU144" s="1"/>
      <c r="BW144" s="1"/>
      <c r="BX144" s="1"/>
      <c r="BY144" s="1"/>
      <c r="CA144" s="1"/>
      <c r="CC144" s="1"/>
      <c r="CD144" s="1"/>
      <c r="CF144" s="1"/>
      <c r="CG144" s="1"/>
      <c r="CI144" s="1"/>
      <c r="CJ144" s="1"/>
      <c r="CK144" s="1"/>
      <c r="CM144" s="1"/>
      <c r="CO144" s="1"/>
      <c r="CP144" s="1"/>
      <c r="CR144" s="1"/>
      <c r="CS144" s="1"/>
      <c r="CU144" s="1"/>
    </row>
    <row r="145" spans="9:99" ht="15">
      <c r="I145" s="1"/>
      <c r="J145" s="1"/>
      <c r="M145" s="1"/>
      <c r="P145" s="1"/>
      <c r="Q145" s="1"/>
      <c r="T145" s="1"/>
      <c r="W145" s="1"/>
      <c r="X145" s="1"/>
      <c r="AA145" s="1"/>
      <c r="AD145" s="1"/>
      <c r="AE145" s="1"/>
      <c r="AH145" s="1"/>
      <c r="AK145" s="1"/>
      <c r="AL145" s="1"/>
      <c r="AN145" s="1"/>
      <c r="AP145" s="1"/>
      <c r="AQ145" s="1"/>
      <c r="AR145" s="1"/>
      <c r="AT145" s="1"/>
      <c r="AV145" s="1"/>
      <c r="AW145" s="1"/>
      <c r="AY145" s="1"/>
      <c r="AZ145" s="1"/>
      <c r="BB145" s="1"/>
      <c r="BC145" s="1"/>
      <c r="BD145" s="1"/>
      <c r="BF145" s="1"/>
      <c r="BG145" s="1"/>
      <c r="BI145" s="1"/>
      <c r="BJ145" s="1"/>
      <c r="BK145" s="1"/>
      <c r="BM145" s="1"/>
      <c r="BN145" s="1"/>
      <c r="BP145" s="1"/>
      <c r="BQ145" s="1"/>
      <c r="BR145" s="1"/>
      <c r="BT145" s="1"/>
      <c r="BU145" s="1"/>
      <c r="BW145" s="1"/>
      <c r="BX145" s="1"/>
      <c r="BY145" s="1"/>
      <c r="CA145" s="1"/>
      <c r="CC145" s="1"/>
      <c r="CD145" s="1"/>
      <c r="CF145" s="1"/>
      <c r="CG145" s="1"/>
      <c r="CI145" s="1"/>
      <c r="CJ145" s="1"/>
      <c r="CK145" s="1"/>
      <c r="CM145" s="1"/>
      <c r="CO145" s="1"/>
      <c r="CP145" s="1"/>
      <c r="CR145" s="1"/>
      <c r="CS145" s="1"/>
      <c r="CU145" s="1"/>
    </row>
    <row r="146" spans="9:99" ht="15">
      <c r="I146" s="1"/>
      <c r="J146" s="1"/>
      <c r="M146" s="1"/>
      <c r="P146" s="1"/>
      <c r="Q146" s="1"/>
      <c r="T146" s="1"/>
      <c r="W146" s="1"/>
      <c r="X146" s="1"/>
      <c r="AA146" s="1"/>
      <c r="AD146" s="1"/>
      <c r="AE146" s="1"/>
      <c r="AH146" s="1"/>
      <c r="AK146" s="1"/>
      <c r="AL146" s="1"/>
      <c r="AN146" s="1"/>
      <c r="AP146" s="1"/>
      <c r="AQ146" s="1"/>
      <c r="AR146" s="1"/>
      <c r="AT146" s="1"/>
      <c r="AV146" s="1"/>
      <c r="AW146" s="1"/>
      <c r="AY146" s="1"/>
      <c r="AZ146" s="1"/>
      <c r="BB146" s="1"/>
      <c r="BC146" s="1"/>
      <c r="BD146" s="1"/>
      <c r="BF146" s="1"/>
      <c r="BG146" s="1"/>
      <c r="BI146" s="1"/>
      <c r="BJ146" s="1"/>
      <c r="BK146" s="1"/>
      <c r="BM146" s="1"/>
      <c r="BN146" s="1"/>
      <c r="BP146" s="1"/>
      <c r="BQ146" s="1"/>
      <c r="BR146" s="1"/>
      <c r="BT146" s="1"/>
      <c r="BU146" s="1"/>
      <c r="BW146" s="1"/>
      <c r="BX146" s="1"/>
      <c r="BY146" s="1"/>
      <c r="CA146" s="1"/>
      <c r="CC146" s="1"/>
      <c r="CD146" s="1"/>
      <c r="CF146" s="1"/>
      <c r="CG146" s="1"/>
      <c r="CI146" s="1"/>
      <c r="CJ146" s="1"/>
      <c r="CK146" s="1"/>
      <c r="CM146" s="1"/>
      <c r="CO146" s="1"/>
      <c r="CP146" s="1"/>
      <c r="CR146" s="1"/>
      <c r="CS146" s="1"/>
      <c r="CU146" s="1"/>
    </row>
    <row r="147" spans="9:99" ht="15">
      <c r="I147" s="1"/>
      <c r="J147" s="1"/>
      <c r="M147" s="1"/>
      <c r="P147" s="1"/>
      <c r="Q147" s="1"/>
      <c r="T147" s="1"/>
      <c r="W147" s="1"/>
      <c r="X147" s="1"/>
      <c r="AA147" s="1"/>
      <c r="AD147" s="1"/>
      <c r="AE147" s="1"/>
      <c r="AH147" s="1"/>
      <c r="AK147" s="1"/>
      <c r="AL147" s="1"/>
      <c r="AN147" s="1"/>
      <c r="AP147" s="1"/>
      <c r="AQ147" s="1"/>
      <c r="AR147" s="1"/>
      <c r="AT147" s="1"/>
      <c r="AV147" s="1"/>
      <c r="AW147" s="1"/>
      <c r="AY147" s="1"/>
      <c r="AZ147" s="1"/>
      <c r="BB147" s="1"/>
      <c r="BC147" s="1"/>
      <c r="BD147" s="1"/>
      <c r="BF147" s="1"/>
      <c r="BG147" s="1"/>
      <c r="BI147" s="1"/>
      <c r="BJ147" s="1"/>
      <c r="BK147" s="1"/>
      <c r="BM147" s="1"/>
      <c r="BN147" s="1"/>
      <c r="BP147" s="1"/>
      <c r="BQ147" s="1"/>
      <c r="BR147" s="1"/>
      <c r="BT147" s="1"/>
      <c r="BU147" s="1"/>
      <c r="BW147" s="1"/>
      <c r="BX147" s="1"/>
      <c r="BY147" s="1"/>
      <c r="CA147" s="1"/>
      <c r="CC147" s="1"/>
      <c r="CD147" s="1"/>
      <c r="CF147" s="1"/>
      <c r="CG147" s="1"/>
      <c r="CI147" s="1"/>
      <c r="CJ147" s="1"/>
      <c r="CK147" s="1"/>
      <c r="CM147" s="1"/>
      <c r="CO147" s="1"/>
      <c r="CP147" s="1"/>
      <c r="CR147" s="1"/>
      <c r="CS147" s="1"/>
      <c r="CU147" s="1"/>
    </row>
    <row r="148" spans="9:99" ht="15">
      <c r="I148" s="1"/>
      <c r="J148" s="1"/>
      <c r="M148" s="1"/>
      <c r="P148" s="1"/>
      <c r="Q148" s="1"/>
      <c r="T148" s="1"/>
      <c r="W148" s="1"/>
      <c r="X148" s="1"/>
      <c r="AA148" s="1"/>
      <c r="AD148" s="1"/>
      <c r="AE148" s="1"/>
      <c r="AH148" s="1"/>
      <c r="AK148" s="1"/>
      <c r="AL148" s="1"/>
      <c r="AN148" s="1"/>
      <c r="AP148" s="1"/>
      <c r="AQ148" s="1"/>
      <c r="AR148" s="1"/>
      <c r="AT148" s="1"/>
      <c r="AV148" s="1"/>
      <c r="AW148" s="1"/>
      <c r="AY148" s="1"/>
      <c r="AZ148" s="1"/>
      <c r="BB148" s="1"/>
      <c r="BC148" s="1"/>
      <c r="BD148" s="1"/>
      <c r="BF148" s="1"/>
      <c r="BG148" s="1"/>
      <c r="BI148" s="1"/>
      <c r="BJ148" s="1"/>
      <c r="BK148" s="1"/>
      <c r="BM148" s="1"/>
      <c r="BN148" s="1"/>
      <c r="BP148" s="1"/>
      <c r="BQ148" s="1"/>
      <c r="BR148" s="1"/>
      <c r="BT148" s="1"/>
      <c r="BU148" s="1"/>
      <c r="BW148" s="1"/>
      <c r="BX148" s="1"/>
      <c r="BY148" s="1"/>
      <c r="CA148" s="1"/>
      <c r="CC148" s="1"/>
      <c r="CD148" s="1"/>
      <c r="CF148" s="1"/>
      <c r="CG148" s="1"/>
      <c r="CI148" s="1"/>
      <c r="CJ148" s="1"/>
      <c r="CK148" s="1"/>
      <c r="CM148" s="1"/>
      <c r="CO148" s="1"/>
      <c r="CP148" s="1"/>
      <c r="CR148" s="1"/>
      <c r="CS148" s="1"/>
      <c r="CU148" s="1"/>
    </row>
    <row r="149" spans="9:99" ht="15">
      <c r="I149" s="1"/>
      <c r="J149" s="1"/>
      <c r="M149" s="1"/>
      <c r="P149" s="1"/>
      <c r="Q149" s="1"/>
      <c r="T149" s="1"/>
      <c r="W149" s="1"/>
      <c r="X149" s="1"/>
      <c r="AA149" s="1"/>
      <c r="AD149" s="1"/>
      <c r="AE149" s="1"/>
      <c r="AH149" s="1"/>
      <c r="AK149" s="1"/>
      <c r="AL149" s="1"/>
      <c r="AN149" s="1"/>
      <c r="AP149" s="1"/>
      <c r="AQ149" s="1"/>
      <c r="AR149" s="1"/>
      <c r="AT149" s="1"/>
      <c r="AV149" s="1"/>
      <c r="AW149" s="1"/>
      <c r="AY149" s="1"/>
      <c r="AZ149" s="1"/>
      <c r="BB149" s="1"/>
      <c r="BC149" s="1"/>
      <c r="BD149" s="1"/>
      <c r="BF149" s="1"/>
      <c r="BG149" s="1"/>
      <c r="BI149" s="1"/>
      <c r="BJ149" s="1"/>
      <c r="BK149" s="1"/>
      <c r="BM149" s="1"/>
      <c r="BN149" s="1"/>
      <c r="BP149" s="1"/>
      <c r="BQ149" s="1"/>
      <c r="BR149" s="1"/>
      <c r="BT149" s="1"/>
      <c r="BU149" s="1"/>
      <c r="BW149" s="1"/>
      <c r="BX149" s="1"/>
      <c r="BY149" s="1"/>
      <c r="CA149" s="1"/>
      <c r="CC149" s="1"/>
      <c r="CD149" s="1"/>
      <c r="CF149" s="1"/>
      <c r="CG149" s="1"/>
      <c r="CI149" s="1"/>
      <c r="CJ149" s="1"/>
      <c r="CK149" s="1"/>
      <c r="CM149" s="1"/>
      <c r="CO149" s="1"/>
      <c r="CP149" s="1"/>
      <c r="CR149" s="1"/>
      <c r="CS149" s="1"/>
      <c r="CU149" s="1"/>
    </row>
    <row r="150" spans="9:99" ht="15">
      <c r="I150" s="1"/>
      <c r="J150" s="1"/>
      <c r="M150" s="1"/>
      <c r="P150" s="1"/>
      <c r="Q150" s="1"/>
      <c r="T150" s="1"/>
      <c r="W150" s="1"/>
      <c r="X150" s="1"/>
      <c r="AA150" s="1"/>
      <c r="AD150" s="1"/>
      <c r="AE150" s="1"/>
      <c r="AH150" s="1"/>
      <c r="AK150" s="1"/>
      <c r="AL150" s="1"/>
      <c r="AN150" s="1"/>
      <c r="AP150" s="1"/>
      <c r="AQ150" s="1"/>
      <c r="AR150" s="1"/>
      <c r="AT150" s="1"/>
      <c r="AV150" s="1"/>
      <c r="AW150" s="1"/>
      <c r="AY150" s="1"/>
      <c r="AZ150" s="1"/>
      <c r="BB150" s="1"/>
      <c r="BC150" s="1"/>
      <c r="BD150" s="1"/>
      <c r="BF150" s="1"/>
      <c r="BG150" s="1"/>
      <c r="BI150" s="1"/>
      <c r="BJ150" s="1"/>
      <c r="BK150" s="1"/>
      <c r="BM150" s="1"/>
      <c r="BN150" s="1"/>
      <c r="BP150" s="1"/>
      <c r="BQ150" s="1"/>
      <c r="BR150" s="1"/>
      <c r="BT150" s="1"/>
      <c r="BU150" s="1"/>
      <c r="BW150" s="1"/>
      <c r="BX150" s="1"/>
      <c r="BY150" s="1"/>
      <c r="CA150" s="1"/>
      <c r="CC150" s="1"/>
      <c r="CD150" s="1"/>
      <c r="CF150" s="1"/>
      <c r="CG150" s="1"/>
      <c r="CI150" s="1"/>
      <c r="CJ150" s="1"/>
      <c r="CK150" s="1"/>
      <c r="CM150" s="1"/>
      <c r="CO150" s="1"/>
      <c r="CP150" s="1"/>
      <c r="CR150" s="1"/>
      <c r="CS150" s="1"/>
      <c r="CU150" s="1"/>
    </row>
    <row r="151" spans="9:99" ht="15">
      <c r="I151" s="1"/>
      <c r="J151" s="1"/>
      <c r="M151" s="1"/>
      <c r="P151" s="1"/>
      <c r="Q151" s="1"/>
      <c r="T151" s="1"/>
      <c r="W151" s="1"/>
      <c r="X151" s="1"/>
      <c r="AA151" s="1"/>
      <c r="AD151" s="1"/>
      <c r="AE151" s="1"/>
      <c r="AH151" s="1"/>
      <c r="AK151" s="1"/>
      <c r="AL151" s="1"/>
      <c r="AN151" s="1"/>
      <c r="AP151" s="1"/>
      <c r="AQ151" s="1"/>
      <c r="AR151" s="1"/>
      <c r="AT151" s="1"/>
      <c r="AV151" s="1"/>
      <c r="AW151" s="1"/>
      <c r="AY151" s="1"/>
      <c r="AZ151" s="1"/>
      <c r="BB151" s="1"/>
      <c r="BC151" s="1"/>
      <c r="BD151" s="1"/>
      <c r="BF151" s="1"/>
      <c r="BG151" s="1"/>
      <c r="BI151" s="1"/>
      <c r="BJ151" s="1"/>
      <c r="BK151" s="1"/>
      <c r="BM151" s="1"/>
      <c r="BN151" s="1"/>
      <c r="BP151" s="1"/>
      <c r="BQ151" s="1"/>
      <c r="BR151" s="1"/>
      <c r="BT151" s="1"/>
      <c r="BU151" s="1"/>
      <c r="BW151" s="1"/>
      <c r="BX151" s="1"/>
      <c r="BY151" s="1"/>
      <c r="CA151" s="1"/>
      <c r="CC151" s="1"/>
      <c r="CD151" s="1"/>
      <c r="CF151" s="1"/>
      <c r="CG151" s="1"/>
      <c r="CI151" s="1"/>
      <c r="CJ151" s="1"/>
      <c r="CK151" s="1"/>
      <c r="CM151" s="1"/>
      <c r="CO151" s="1"/>
      <c r="CP151" s="1"/>
      <c r="CR151" s="1"/>
      <c r="CS151" s="1"/>
      <c r="CU151" s="1"/>
    </row>
    <row r="152" spans="9:99" ht="15">
      <c r="I152" s="1"/>
      <c r="J152" s="1"/>
      <c r="M152" s="1"/>
      <c r="P152" s="1"/>
      <c r="Q152" s="1"/>
      <c r="T152" s="1"/>
      <c r="W152" s="1"/>
      <c r="X152" s="1"/>
      <c r="AA152" s="1"/>
      <c r="AD152" s="1"/>
      <c r="AE152" s="1"/>
      <c r="AH152" s="1"/>
      <c r="AK152" s="1"/>
      <c r="AL152" s="1"/>
      <c r="AN152" s="1"/>
      <c r="AP152" s="1"/>
      <c r="AQ152" s="1"/>
      <c r="AR152" s="1"/>
      <c r="AT152" s="1"/>
      <c r="AV152" s="1"/>
      <c r="AW152" s="1"/>
      <c r="AY152" s="1"/>
      <c r="AZ152" s="1"/>
      <c r="BB152" s="1"/>
      <c r="BC152" s="1"/>
      <c r="BD152" s="1"/>
      <c r="BF152" s="1"/>
      <c r="BG152" s="1"/>
      <c r="BI152" s="1"/>
      <c r="BJ152" s="1"/>
      <c r="BK152" s="1"/>
      <c r="BM152" s="1"/>
      <c r="BN152" s="1"/>
      <c r="BP152" s="1"/>
      <c r="BQ152" s="1"/>
      <c r="BR152" s="1"/>
      <c r="BT152" s="1"/>
      <c r="BU152" s="1"/>
      <c r="BW152" s="1"/>
      <c r="BX152" s="1"/>
      <c r="BY152" s="1"/>
      <c r="CA152" s="1"/>
      <c r="CC152" s="1"/>
      <c r="CD152" s="1"/>
      <c r="CF152" s="1"/>
      <c r="CG152" s="1"/>
      <c r="CI152" s="1"/>
      <c r="CJ152" s="1"/>
      <c r="CK152" s="1"/>
      <c r="CM152" s="1"/>
      <c r="CO152" s="1"/>
      <c r="CP152" s="1"/>
      <c r="CR152" s="1"/>
      <c r="CS152" s="1"/>
      <c r="CU152" s="1"/>
    </row>
    <row r="153" spans="9:99" ht="15">
      <c r="I153" s="1"/>
      <c r="J153" s="1"/>
      <c r="M153" s="1"/>
      <c r="P153" s="1"/>
      <c r="Q153" s="1"/>
      <c r="T153" s="1"/>
      <c r="W153" s="1"/>
      <c r="X153" s="1"/>
      <c r="AA153" s="1"/>
      <c r="AD153" s="1"/>
      <c r="AE153" s="1"/>
      <c r="AH153" s="1"/>
      <c r="AK153" s="1"/>
      <c r="AL153" s="1"/>
      <c r="AN153" s="1"/>
      <c r="AP153" s="1"/>
      <c r="AQ153" s="1"/>
      <c r="AR153" s="1"/>
      <c r="AT153" s="1"/>
      <c r="AV153" s="1"/>
      <c r="AW153" s="1"/>
      <c r="AY153" s="1"/>
      <c r="AZ153" s="1"/>
      <c r="BB153" s="1"/>
      <c r="BC153" s="1"/>
      <c r="BD153" s="1"/>
      <c r="BF153" s="1"/>
      <c r="BG153" s="1"/>
      <c r="BI153" s="1"/>
      <c r="BJ153" s="1"/>
      <c r="BK153" s="1"/>
      <c r="BM153" s="1"/>
      <c r="BN153" s="1"/>
      <c r="BP153" s="1"/>
      <c r="BQ153" s="1"/>
      <c r="BR153" s="1"/>
      <c r="BT153" s="1"/>
      <c r="BU153" s="1"/>
      <c r="BW153" s="1"/>
      <c r="BX153" s="1"/>
      <c r="BY153" s="1"/>
      <c r="CA153" s="1"/>
      <c r="CC153" s="1"/>
      <c r="CD153" s="1"/>
      <c r="CF153" s="1"/>
      <c r="CG153" s="1"/>
      <c r="CI153" s="1"/>
      <c r="CJ153" s="1"/>
      <c r="CK153" s="1"/>
      <c r="CM153" s="1"/>
      <c r="CO153" s="1"/>
      <c r="CP153" s="1"/>
      <c r="CR153" s="1"/>
      <c r="CS153" s="1"/>
      <c r="CU153" s="1"/>
    </row>
    <row r="154" spans="9:99" ht="15">
      <c r="I154" s="1"/>
      <c r="J154" s="1"/>
      <c r="M154" s="1"/>
      <c r="P154" s="1"/>
      <c r="Q154" s="1"/>
      <c r="T154" s="1"/>
      <c r="W154" s="1"/>
      <c r="X154" s="1"/>
      <c r="AA154" s="1"/>
      <c r="AD154" s="1"/>
      <c r="AE154" s="1"/>
      <c r="AH154" s="1"/>
      <c r="AK154" s="1"/>
      <c r="AL154" s="1"/>
      <c r="AN154" s="1"/>
      <c r="AP154" s="1"/>
      <c r="AQ154" s="1"/>
      <c r="AR154" s="1"/>
      <c r="AT154" s="1"/>
      <c r="AV154" s="1"/>
      <c r="AW154" s="1"/>
      <c r="AY154" s="1"/>
      <c r="AZ154" s="1"/>
      <c r="BB154" s="1"/>
      <c r="BC154" s="1"/>
      <c r="BD154" s="1"/>
      <c r="BF154" s="1"/>
      <c r="BG154" s="1"/>
      <c r="BI154" s="1"/>
      <c r="BJ154" s="1"/>
      <c r="BK154" s="1"/>
      <c r="BM154" s="1"/>
      <c r="BN154" s="1"/>
      <c r="BP154" s="1"/>
      <c r="BQ154" s="1"/>
      <c r="BR154" s="1"/>
      <c r="BT154" s="1"/>
      <c r="BU154" s="1"/>
      <c r="BW154" s="1"/>
      <c r="BX154" s="1"/>
      <c r="BY154" s="1"/>
      <c r="CA154" s="1"/>
      <c r="CC154" s="1"/>
      <c r="CD154" s="1"/>
      <c r="CF154" s="1"/>
      <c r="CG154" s="1"/>
      <c r="CI154" s="1"/>
      <c r="CJ154" s="1"/>
      <c r="CK154" s="1"/>
      <c r="CM154" s="1"/>
      <c r="CO154" s="1"/>
      <c r="CP154" s="1"/>
      <c r="CR154" s="1"/>
      <c r="CS154" s="1"/>
      <c r="CU154" s="1"/>
    </row>
    <row r="155" spans="9:99" ht="15">
      <c r="I155" s="1"/>
      <c r="J155" s="1"/>
      <c r="M155" s="1"/>
      <c r="P155" s="1"/>
      <c r="Q155" s="1"/>
      <c r="T155" s="1"/>
      <c r="W155" s="1"/>
      <c r="X155" s="1"/>
      <c r="AA155" s="1"/>
      <c r="AD155" s="1"/>
      <c r="AE155" s="1"/>
      <c r="AH155" s="1"/>
      <c r="AK155" s="1"/>
      <c r="AL155" s="1"/>
      <c r="AN155" s="1"/>
      <c r="AP155" s="1"/>
      <c r="AQ155" s="1"/>
      <c r="AR155" s="1"/>
      <c r="AT155" s="1"/>
      <c r="AV155" s="1"/>
      <c r="AW155" s="1"/>
      <c r="AY155" s="1"/>
      <c r="AZ155" s="1"/>
      <c r="BB155" s="1"/>
      <c r="BC155" s="1"/>
      <c r="BD155" s="1"/>
      <c r="BF155" s="1"/>
      <c r="BG155" s="1"/>
      <c r="BI155" s="1"/>
      <c r="BJ155" s="1"/>
      <c r="BK155" s="1"/>
      <c r="BM155" s="1"/>
      <c r="BN155" s="1"/>
      <c r="BP155" s="1"/>
      <c r="BQ155" s="1"/>
      <c r="BR155" s="1"/>
      <c r="BT155" s="1"/>
      <c r="BU155" s="1"/>
      <c r="BW155" s="1"/>
      <c r="BX155" s="1"/>
      <c r="BY155" s="1"/>
      <c r="CA155" s="1"/>
      <c r="CC155" s="1"/>
      <c r="CD155" s="1"/>
      <c r="CF155" s="1"/>
      <c r="CG155" s="1"/>
      <c r="CI155" s="1"/>
      <c r="CJ155" s="1"/>
      <c r="CK155" s="1"/>
      <c r="CM155" s="1"/>
      <c r="CO155" s="1"/>
      <c r="CP155" s="1"/>
      <c r="CR155" s="1"/>
      <c r="CS155" s="1"/>
      <c r="CU155" s="1"/>
    </row>
    <row r="156" spans="9:99" ht="15">
      <c r="I156" s="1"/>
      <c r="J156" s="1"/>
      <c r="M156" s="1"/>
      <c r="P156" s="1"/>
      <c r="Q156" s="1"/>
      <c r="T156" s="1"/>
      <c r="W156" s="1"/>
      <c r="X156" s="1"/>
      <c r="AA156" s="1"/>
      <c r="AD156" s="1"/>
      <c r="AE156" s="1"/>
      <c r="AH156" s="1"/>
      <c r="AK156" s="1"/>
      <c r="AL156" s="1"/>
      <c r="AN156" s="1"/>
      <c r="AP156" s="1"/>
      <c r="AQ156" s="1"/>
      <c r="AR156" s="1"/>
      <c r="AT156" s="1"/>
      <c r="AV156" s="1"/>
      <c r="AW156" s="1"/>
      <c r="AY156" s="1"/>
      <c r="AZ156" s="1"/>
      <c r="BB156" s="1"/>
      <c r="BC156" s="1"/>
      <c r="BD156" s="1"/>
      <c r="BF156" s="1"/>
      <c r="BG156" s="1"/>
      <c r="BI156" s="1"/>
      <c r="BJ156" s="1"/>
      <c r="BK156" s="1"/>
      <c r="BM156" s="1"/>
      <c r="BN156" s="1"/>
      <c r="BP156" s="1"/>
      <c r="BQ156" s="1"/>
      <c r="BR156" s="1"/>
      <c r="BT156" s="1"/>
      <c r="BU156" s="1"/>
      <c r="BW156" s="1"/>
      <c r="BX156" s="1"/>
      <c r="BY156" s="1"/>
      <c r="CA156" s="1"/>
      <c r="CC156" s="1"/>
      <c r="CD156" s="1"/>
      <c r="CF156" s="1"/>
      <c r="CG156" s="1"/>
      <c r="CI156" s="1"/>
      <c r="CJ156" s="1"/>
      <c r="CK156" s="1"/>
      <c r="CM156" s="1"/>
      <c r="CO156" s="1"/>
      <c r="CP156" s="1"/>
      <c r="CR156" s="1"/>
      <c r="CS156" s="1"/>
      <c r="CU156" s="1"/>
    </row>
    <row r="157" spans="9:99" ht="15">
      <c r="I157" s="1"/>
      <c r="J157" s="1"/>
      <c r="M157" s="1"/>
      <c r="P157" s="1"/>
      <c r="Q157" s="1"/>
      <c r="T157" s="1"/>
      <c r="W157" s="1"/>
      <c r="X157" s="1"/>
      <c r="AA157" s="1"/>
      <c r="AD157" s="1"/>
      <c r="AE157" s="1"/>
      <c r="AH157" s="1"/>
      <c r="AK157" s="1"/>
      <c r="AL157" s="1"/>
      <c r="AN157" s="1"/>
      <c r="AP157" s="1"/>
      <c r="AQ157" s="1"/>
      <c r="AR157" s="1"/>
      <c r="AT157" s="1"/>
      <c r="AV157" s="1"/>
      <c r="AW157" s="1"/>
      <c r="AY157" s="1"/>
      <c r="AZ157" s="1"/>
      <c r="BB157" s="1"/>
      <c r="BC157" s="1"/>
      <c r="BD157" s="1"/>
      <c r="BF157" s="1"/>
      <c r="BG157" s="1"/>
      <c r="BI157" s="1"/>
      <c r="BJ157" s="1"/>
      <c r="BK157" s="1"/>
      <c r="BM157" s="1"/>
      <c r="BN157" s="1"/>
      <c r="BP157" s="1"/>
      <c r="BQ157" s="1"/>
      <c r="BR157" s="1"/>
      <c r="BT157" s="1"/>
      <c r="BU157" s="1"/>
      <c r="BW157" s="1"/>
      <c r="BX157" s="1"/>
      <c r="BY157" s="1"/>
      <c r="CA157" s="1"/>
      <c r="CC157" s="1"/>
      <c r="CD157" s="1"/>
      <c r="CF157" s="1"/>
      <c r="CG157" s="1"/>
      <c r="CI157" s="1"/>
      <c r="CJ157" s="1"/>
      <c r="CK157" s="1"/>
      <c r="CM157" s="1"/>
      <c r="CO157" s="1"/>
      <c r="CP157" s="1"/>
      <c r="CR157" s="1"/>
      <c r="CS157" s="1"/>
      <c r="CU157" s="1"/>
    </row>
    <row r="158" spans="9:99" ht="15">
      <c r="I158" s="1"/>
      <c r="J158" s="1"/>
      <c r="M158" s="1"/>
      <c r="P158" s="1"/>
      <c r="Q158" s="1"/>
      <c r="T158" s="1"/>
      <c r="W158" s="1"/>
      <c r="X158" s="1"/>
      <c r="AA158" s="1"/>
      <c r="AD158" s="1"/>
      <c r="AE158" s="1"/>
      <c r="AH158" s="1"/>
      <c r="AK158" s="1"/>
      <c r="AL158" s="1"/>
      <c r="AN158" s="1"/>
      <c r="AP158" s="1"/>
      <c r="AQ158" s="1"/>
      <c r="AR158" s="1"/>
      <c r="AT158" s="1"/>
      <c r="AV158" s="1"/>
      <c r="AW158" s="1"/>
      <c r="AY158" s="1"/>
      <c r="AZ158" s="1"/>
      <c r="BB158" s="1"/>
      <c r="BC158" s="1"/>
      <c r="BD158" s="1"/>
      <c r="BF158" s="1"/>
      <c r="BG158" s="1"/>
      <c r="BI158" s="1"/>
      <c r="BJ158" s="1"/>
      <c r="BK158" s="1"/>
      <c r="BM158" s="1"/>
      <c r="BN158" s="1"/>
      <c r="BP158" s="1"/>
      <c r="BQ158" s="1"/>
      <c r="BR158" s="1"/>
      <c r="BT158" s="1"/>
      <c r="BU158" s="1"/>
      <c r="BW158" s="1"/>
      <c r="BX158" s="1"/>
      <c r="BY158" s="1"/>
      <c r="CA158" s="1"/>
      <c r="CC158" s="1"/>
      <c r="CD158" s="1"/>
      <c r="CF158" s="1"/>
      <c r="CG158" s="1"/>
      <c r="CI158" s="1"/>
      <c r="CJ158" s="1"/>
      <c r="CK158" s="1"/>
      <c r="CM158" s="1"/>
      <c r="CO158" s="1"/>
      <c r="CP158" s="1"/>
      <c r="CR158" s="1"/>
      <c r="CS158" s="1"/>
      <c r="CU158" s="1"/>
    </row>
    <row r="159" spans="9:99" ht="15">
      <c r="I159" s="1"/>
      <c r="J159" s="1"/>
      <c r="M159" s="1"/>
      <c r="P159" s="1"/>
      <c r="Q159" s="1"/>
      <c r="T159" s="1"/>
      <c r="W159" s="1"/>
      <c r="X159" s="1"/>
      <c r="AA159" s="1"/>
      <c r="AD159" s="1"/>
      <c r="AE159" s="1"/>
      <c r="AH159" s="1"/>
      <c r="AK159" s="1"/>
      <c r="AL159" s="1"/>
      <c r="AN159" s="1"/>
      <c r="AP159" s="1"/>
      <c r="AQ159" s="1"/>
      <c r="AR159" s="1"/>
      <c r="AT159" s="1"/>
      <c r="AV159" s="1"/>
      <c r="AW159" s="1"/>
      <c r="AY159" s="1"/>
      <c r="AZ159" s="1"/>
      <c r="BB159" s="1"/>
      <c r="BC159" s="1"/>
      <c r="BD159" s="1"/>
      <c r="BF159" s="1"/>
      <c r="BG159" s="1"/>
      <c r="BI159" s="1"/>
      <c r="BJ159" s="1"/>
      <c r="BK159" s="1"/>
      <c r="BM159" s="1"/>
      <c r="BN159" s="1"/>
      <c r="BP159" s="1"/>
      <c r="BQ159" s="1"/>
      <c r="BR159" s="1"/>
      <c r="BT159" s="1"/>
      <c r="BU159" s="1"/>
      <c r="BW159" s="1"/>
      <c r="BX159" s="1"/>
      <c r="BY159" s="1"/>
      <c r="CA159" s="1"/>
      <c r="CC159" s="1"/>
      <c r="CD159" s="1"/>
      <c r="CF159" s="1"/>
      <c r="CG159" s="1"/>
      <c r="CI159" s="1"/>
      <c r="CJ159" s="1"/>
      <c r="CK159" s="1"/>
      <c r="CM159" s="1"/>
      <c r="CO159" s="1"/>
      <c r="CP159" s="1"/>
      <c r="CR159" s="1"/>
      <c r="CS159" s="1"/>
      <c r="CU159" s="1"/>
    </row>
    <row r="160" spans="9:99" ht="15">
      <c r="I160" s="1"/>
      <c r="J160" s="1"/>
      <c r="M160" s="1"/>
      <c r="P160" s="1"/>
      <c r="Q160" s="1"/>
      <c r="T160" s="1"/>
      <c r="W160" s="1"/>
      <c r="X160" s="1"/>
      <c r="AA160" s="1"/>
      <c r="AD160" s="1"/>
      <c r="AE160" s="1"/>
      <c r="AH160" s="1"/>
      <c r="AK160" s="1"/>
      <c r="AL160" s="1"/>
      <c r="AN160" s="1"/>
      <c r="AP160" s="1"/>
      <c r="AQ160" s="1"/>
      <c r="AR160" s="1"/>
      <c r="AT160" s="1"/>
      <c r="AV160" s="1"/>
      <c r="AW160" s="1"/>
      <c r="AY160" s="1"/>
      <c r="AZ160" s="1"/>
      <c r="BB160" s="1"/>
      <c r="BC160" s="1"/>
      <c r="BD160" s="1"/>
      <c r="BF160" s="1"/>
      <c r="BG160" s="1"/>
      <c r="BI160" s="1"/>
      <c r="BJ160" s="1"/>
      <c r="BK160" s="1"/>
      <c r="BM160" s="1"/>
      <c r="BN160" s="1"/>
      <c r="BP160" s="1"/>
      <c r="BQ160" s="1"/>
      <c r="BR160" s="1"/>
      <c r="BT160" s="1"/>
      <c r="BU160" s="1"/>
      <c r="BW160" s="1"/>
      <c r="BX160" s="1"/>
      <c r="BY160" s="1"/>
      <c r="CA160" s="1"/>
      <c r="CC160" s="1"/>
      <c r="CD160" s="1"/>
      <c r="CF160" s="1"/>
      <c r="CG160" s="1"/>
      <c r="CI160" s="1"/>
      <c r="CJ160" s="1"/>
      <c r="CK160" s="1"/>
      <c r="CM160" s="1"/>
      <c r="CO160" s="1"/>
      <c r="CP160" s="1"/>
      <c r="CR160" s="1"/>
      <c r="CS160" s="1"/>
      <c r="CU160" s="1"/>
    </row>
    <row r="161" spans="9:99" ht="15">
      <c r="I161" s="1"/>
      <c r="J161" s="1"/>
      <c r="M161" s="1"/>
      <c r="P161" s="1"/>
      <c r="Q161" s="1"/>
      <c r="T161" s="1"/>
      <c r="W161" s="1"/>
      <c r="X161" s="1"/>
      <c r="AA161" s="1"/>
      <c r="AD161" s="1"/>
      <c r="AE161" s="1"/>
      <c r="AH161" s="1"/>
      <c r="AK161" s="1"/>
      <c r="AL161" s="1"/>
      <c r="AN161" s="1"/>
      <c r="AP161" s="1"/>
      <c r="AQ161" s="1"/>
      <c r="AR161" s="1"/>
      <c r="AT161" s="1"/>
      <c r="AV161" s="1"/>
      <c r="AW161" s="1"/>
      <c r="AY161" s="1"/>
      <c r="AZ161" s="1"/>
      <c r="BB161" s="1"/>
      <c r="BC161" s="1"/>
      <c r="BD161" s="1"/>
      <c r="BF161" s="1"/>
      <c r="BG161" s="1"/>
      <c r="BI161" s="1"/>
      <c r="BJ161" s="1"/>
      <c r="BK161" s="1"/>
      <c r="BM161" s="1"/>
      <c r="BN161" s="1"/>
      <c r="BP161" s="1"/>
      <c r="BQ161" s="1"/>
      <c r="BR161" s="1"/>
      <c r="BT161" s="1"/>
      <c r="BU161" s="1"/>
      <c r="BW161" s="1"/>
      <c r="BX161" s="1"/>
      <c r="BY161" s="1"/>
      <c r="CA161" s="1"/>
      <c r="CC161" s="1"/>
      <c r="CD161" s="1"/>
      <c r="CF161" s="1"/>
      <c r="CG161" s="1"/>
      <c r="CI161" s="1"/>
      <c r="CJ161" s="1"/>
      <c r="CK161" s="1"/>
      <c r="CM161" s="1"/>
      <c r="CO161" s="1"/>
      <c r="CP161" s="1"/>
      <c r="CR161" s="1"/>
      <c r="CS161" s="1"/>
      <c r="CU161" s="1"/>
    </row>
    <row r="162" spans="9:99" ht="15">
      <c r="I162" s="1"/>
      <c r="J162" s="1"/>
      <c r="M162" s="1"/>
      <c r="P162" s="1"/>
      <c r="Q162" s="1"/>
      <c r="T162" s="1"/>
      <c r="W162" s="1"/>
      <c r="X162" s="1"/>
      <c r="AA162" s="1"/>
      <c r="AD162" s="1"/>
      <c r="AE162" s="1"/>
      <c r="AH162" s="1"/>
      <c r="AK162" s="1"/>
      <c r="AL162" s="1"/>
      <c r="AN162" s="1"/>
      <c r="AP162" s="1"/>
      <c r="AQ162" s="1"/>
      <c r="AR162" s="1"/>
      <c r="AT162" s="1"/>
      <c r="AV162" s="1"/>
      <c r="AW162" s="1"/>
      <c r="AY162" s="1"/>
      <c r="AZ162" s="1"/>
      <c r="BB162" s="1"/>
      <c r="BC162" s="1"/>
      <c r="BD162" s="1"/>
      <c r="BF162" s="1"/>
      <c r="BG162" s="1"/>
      <c r="BI162" s="1"/>
      <c r="BJ162" s="1"/>
      <c r="BK162" s="1"/>
      <c r="BM162" s="1"/>
      <c r="BN162" s="1"/>
      <c r="BP162" s="1"/>
      <c r="BQ162" s="1"/>
      <c r="BR162" s="1"/>
      <c r="BT162" s="1"/>
      <c r="BU162" s="1"/>
      <c r="BW162" s="1"/>
      <c r="BX162" s="1"/>
      <c r="BY162" s="1"/>
      <c r="CA162" s="1"/>
      <c r="CC162" s="1"/>
      <c r="CD162" s="1"/>
      <c r="CF162" s="1"/>
      <c r="CG162" s="1"/>
      <c r="CI162" s="1"/>
      <c r="CJ162" s="1"/>
      <c r="CK162" s="1"/>
      <c r="CM162" s="1"/>
      <c r="CO162" s="1"/>
      <c r="CP162" s="1"/>
      <c r="CR162" s="1"/>
      <c r="CS162" s="1"/>
      <c r="CU162" s="1"/>
    </row>
    <row r="163" spans="9:99" ht="15">
      <c r="I163" s="1"/>
      <c r="J163" s="1"/>
      <c r="M163" s="1"/>
      <c r="P163" s="1"/>
      <c r="Q163" s="1"/>
      <c r="T163" s="1"/>
      <c r="W163" s="1"/>
      <c r="X163" s="1"/>
      <c r="AA163" s="1"/>
      <c r="AD163" s="1"/>
      <c r="AE163" s="1"/>
      <c r="AH163" s="1"/>
      <c r="AK163" s="1"/>
      <c r="AL163" s="1"/>
      <c r="AN163" s="1"/>
      <c r="AP163" s="1"/>
      <c r="AQ163" s="1"/>
      <c r="AR163" s="1"/>
      <c r="AT163" s="1"/>
      <c r="AV163" s="1"/>
      <c r="AW163" s="1"/>
      <c r="AY163" s="1"/>
      <c r="AZ163" s="1"/>
      <c r="BB163" s="1"/>
      <c r="BC163" s="1"/>
      <c r="BD163" s="1"/>
      <c r="BF163" s="1"/>
      <c r="BG163" s="1"/>
      <c r="BI163" s="1"/>
      <c r="BJ163" s="1"/>
      <c r="BK163" s="1"/>
      <c r="BM163" s="1"/>
      <c r="BN163" s="1"/>
      <c r="BP163" s="1"/>
      <c r="BQ163" s="1"/>
      <c r="BR163" s="1"/>
      <c r="BT163" s="1"/>
      <c r="BU163" s="1"/>
      <c r="BW163" s="1"/>
      <c r="BX163" s="1"/>
      <c r="BY163" s="1"/>
      <c r="CA163" s="1"/>
      <c r="CC163" s="1"/>
      <c r="CD163" s="1"/>
      <c r="CF163" s="1"/>
      <c r="CG163" s="1"/>
      <c r="CI163" s="1"/>
      <c r="CJ163" s="1"/>
      <c r="CK163" s="1"/>
      <c r="CM163" s="1"/>
      <c r="CO163" s="1"/>
      <c r="CP163" s="1"/>
      <c r="CR163" s="1"/>
      <c r="CS163" s="1"/>
      <c r="CU163" s="1"/>
    </row>
    <row r="164" spans="9:99" ht="15">
      <c r="I164" s="1"/>
      <c r="J164" s="1"/>
      <c r="M164" s="1"/>
      <c r="P164" s="1"/>
      <c r="Q164" s="1"/>
      <c r="T164" s="1"/>
      <c r="W164" s="1"/>
      <c r="X164" s="1"/>
      <c r="AA164" s="1"/>
      <c r="AD164" s="1"/>
      <c r="AE164" s="1"/>
      <c r="AH164" s="1"/>
      <c r="AK164" s="1"/>
      <c r="AL164" s="1"/>
      <c r="AN164" s="1"/>
      <c r="AP164" s="1"/>
      <c r="AQ164" s="1"/>
      <c r="AR164" s="1"/>
      <c r="AT164" s="1"/>
      <c r="AV164" s="1"/>
      <c r="AW164" s="1"/>
      <c r="AY164" s="1"/>
      <c r="AZ164" s="1"/>
      <c r="BB164" s="1"/>
      <c r="BC164" s="1"/>
      <c r="BD164" s="1"/>
      <c r="BF164" s="1"/>
      <c r="BG164" s="1"/>
      <c r="BI164" s="1"/>
      <c r="BJ164" s="1"/>
      <c r="BK164" s="1"/>
      <c r="BM164" s="1"/>
      <c r="BN164" s="1"/>
      <c r="BP164" s="1"/>
      <c r="BQ164" s="1"/>
      <c r="BR164" s="1"/>
      <c r="BT164" s="1"/>
      <c r="BU164" s="1"/>
      <c r="BW164" s="1"/>
      <c r="BX164" s="1"/>
      <c r="BY164" s="1"/>
      <c r="CA164" s="1"/>
      <c r="CC164" s="1"/>
      <c r="CD164" s="1"/>
      <c r="CF164" s="1"/>
      <c r="CG164" s="1"/>
      <c r="CI164" s="1"/>
      <c r="CJ164" s="1"/>
      <c r="CK164" s="1"/>
      <c r="CM164" s="1"/>
      <c r="CO164" s="1"/>
      <c r="CP164" s="1"/>
      <c r="CR164" s="1"/>
      <c r="CS164" s="1"/>
      <c r="CU164" s="1"/>
    </row>
    <row r="165" spans="9:99" ht="15">
      <c r="I165" s="1"/>
      <c r="J165" s="1"/>
      <c r="M165" s="1"/>
      <c r="P165" s="1"/>
      <c r="Q165" s="1"/>
      <c r="T165" s="1"/>
      <c r="W165" s="1"/>
      <c r="X165" s="1"/>
      <c r="AA165" s="1"/>
      <c r="AD165" s="1"/>
      <c r="AE165" s="1"/>
      <c r="AH165" s="1"/>
      <c r="AK165" s="1"/>
      <c r="AL165" s="1"/>
      <c r="AN165" s="1"/>
      <c r="AP165" s="1"/>
      <c r="AQ165" s="1"/>
      <c r="AR165" s="1"/>
      <c r="AT165" s="1"/>
      <c r="AV165" s="1"/>
      <c r="AW165" s="1"/>
      <c r="AY165" s="1"/>
      <c r="AZ165" s="1"/>
      <c r="BB165" s="1"/>
      <c r="BC165" s="1"/>
      <c r="BD165" s="1"/>
      <c r="BF165" s="1"/>
      <c r="BG165" s="1"/>
      <c r="BI165" s="1"/>
      <c r="BJ165" s="1"/>
      <c r="BK165" s="1"/>
      <c r="BM165" s="1"/>
      <c r="BN165" s="1"/>
      <c r="BP165" s="1"/>
      <c r="BQ165" s="1"/>
      <c r="BR165" s="1"/>
      <c r="BT165" s="1"/>
      <c r="BU165" s="1"/>
      <c r="BW165" s="1"/>
      <c r="BX165" s="1"/>
      <c r="BY165" s="1"/>
      <c r="CA165" s="1"/>
      <c r="CC165" s="1"/>
      <c r="CD165" s="1"/>
      <c r="CF165" s="1"/>
      <c r="CG165" s="1"/>
      <c r="CI165" s="1"/>
      <c r="CJ165" s="1"/>
      <c r="CK165" s="1"/>
      <c r="CM165" s="1"/>
      <c r="CO165" s="1"/>
      <c r="CP165" s="1"/>
      <c r="CR165" s="1"/>
      <c r="CS165" s="1"/>
      <c r="CU165" s="1"/>
    </row>
    <row r="166" spans="9:99" ht="15">
      <c r="I166" s="1"/>
      <c r="J166" s="1"/>
      <c r="M166" s="1"/>
      <c r="P166" s="1"/>
      <c r="Q166" s="1"/>
      <c r="T166" s="1"/>
      <c r="W166" s="1"/>
      <c r="X166" s="1"/>
      <c r="AA166" s="1"/>
      <c r="AD166" s="1"/>
      <c r="AE166" s="1"/>
      <c r="AH166" s="1"/>
      <c r="AK166" s="1"/>
      <c r="AL166" s="1"/>
      <c r="AN166" s="1"/>
      <c r="AP166" s="1"/>
      <c r="AQ166" s="1"/>
      <c r="AR166" s="1"/>
      <c r="AT166" s="1"/>
      <c r="AV166" s="1"/>
      <c r="AW166" s="1"/>
      <c r="AY166" s="1"/>
      <c r="AZ166" s="1"/>
      <c r="BB166" s="1"/>
      <c r="BC166" s="1"/>
      <c r="BD166" s="1"/>
      <c r="BF166" s="1"/>
      <c r="BG166" s="1"/>
      <c r="BI166" s="1"/>
      <c r="BJ166" s="1"/>
      <c r="BK166" s="1"/>
      <c r="BM166" s="1"/>
      <c r="BN166" s="1"/>
      <c r="BP166" s="1"/>
      <c r="BQ166" s="1"/>
      <c r="BR166" s="1"/>
      <c r="BT166" s="1"/>
      <c r="BU166" s="1"/>
      <c r="BW166" s="1"/>
      <c r="BX166" s="1"/>
      <c r="BY166" s="1"/>
      <c r="CA166" s="1"/>
      <c r="CC166" s="1"/>
      <c r="CD166" s="1"/>
      <c r="CF166" s="1"/>
      <c r="CG166" s="1"/>
      <c r="CI166" s="1"/>
      <c r="CJ166" s="1"/>
      <c r="CK166" s="1"/>
      <c r="CM166" s="1"/>
      <c r="CO166" s="1"/>
      <c r="CP166" s="1"/>
      <c r="CR166" s="1"/>
      <c r="CS166" s="1"/>
      <c r="CU166" s="1"/>
    </row>
    <row r="167" spans="9:99" ht="15">
      <c r="I167" s="1"/>
      <c r="J167" s="1"/>
      <c r="M167" s="1"/>
      <c r="P167" s="1"/>
      <c r="Q167" s="1"/>
      <c r="T167" s="1"/>
      <c r="W167" s="1"/>
      <c r="X167" s="1"/>
      <c r="AA167" s="1"/>
      <c r="AD167" s="1"/>
      <c r="AE167" s="1"/>
      <c r="AH167" s="1"/>
      <c r="AK167" s="1"/>
      <c r="AL167" s="1"/>
      <c r="AN167" s="1"/>
      <c r="AP167" s="1"/>
      <c r="AQ167" s="1"/>
      <c r="AR167" s="1"/>
      <c r="AT167" s="1"/>
      <c r="AV167" s="1"/>
      <c r="AW167" s="1"/>
      <c r="AY167" s="1"/>
      <c r="AZ167" s="1"/>
      <c r="BB167" s="1"/>
      <c r="BC167" s="1"/>
      <c r="BD167" s="1"/>
      <c r="BF167" s="1"/>
      <c r="BG167" s="1"/>
      <c r="BI167" s="1"/>
      <c r="BJ167" s="1"/>
      <c r="BK167" s="1"/>
      <c r="BM167" s="1"/>
      <c r="BN167" s="1"/>
      <c r="BP167" s="1"/>
      <c r="BQ167" s="1"/>
      <c r="BR167" s="1"/>
      <c r="BT167" s="1"/>
      <c r="BU167" s="1"/>
      <c r="BW167" s="1"/>
      <c r="BX167" s="1"/>
      <c r="BY167" s="1"/>
      <c r="CA167" s="1"/>
      <c r="CC167" s="1"/>
      <c r="CD167" s="1"/>
      <c r="CF167" s="1"/>
      <c r="CG167" s="1"/>
      <c r="CI167" s="1"/>
      <c r="CJ167" s="1"/>
      <c r="CK167" s="1"/>
      <c r="CM167" s="1"/>
      <c r="CO167" s="1"/>
      <c r="CP167" s="1"/>
      <c r="CR167" s="1"/>
      <c r="CS167" s="1"/>
      <c r="CU167" s="1"/>
    </row>
    <row r="168" spans="9:99" ht="15">
      <c r="I168" s="1"/>
      <c r="J168" s="1"/>
      <c r="M168" s="1"/>
      <c r="P168" s="1"/>
      <c r="Q168" s="1"/>
      <c r="T168" s="1"/>
      <c r="W168" s="1"/>
      <c r="X168" s="1"/>
      <c r="AA168" s="1"/>
      <c r="AD168" s="1"/>
      <c r="AE168" s="1"/>
      <c r="AH168" s="1"/>
      <c r="AK168" s="1"/>
      <c r="AL168" s="1"/>
      <c r="AN168" s="1"/>
      <c r="AP168" s="1"/>
      <c r="AQ168" s="1"/>
      <c r="AR168" s="1"/>
      <c r="AT168" s="1"/>
      <c r="AV168" s="1"/>
      <c r="AW168" s="1"/>
      <c r="AY168" s="1"/>
      <c r="AZ168" s="1"/>
      <c r="BB168" s="1"/>
      <c r="BC168" s="1"/>
      <c r="BD168" s="1"/>
      <c r="BF168" s="1"/>
      <c r="BG168" s="1"/>
      <c r="BI168" s="1"/>
      <c r="BJ168" s="1"/>
      <c r="BK168" s="1"/>
      <c r="BM168" s="1"/>
      <c r="BN168" s="1"/>
      <c r="BP168" s="1"/>
      <c r="BQ168" s="1"/>
      <c r="BR168" s="1"/>
      <c r="BT168" s="1"/>
      <c r="BU168" s="1"/>
      <c r="BW168" s="1"/>
      <c r="BX168" s="1"/>
      <c r="BY168" s="1"/>
      <c r="CA168" s="1"/>
      <c r="CC168" s="1"/>
      <c r="CD168" s="1"/>
      <c r="CF168" s="1"/>
      <c r="CG168" s="1"/>
      <c r="CI168" s="1"/>
      <c r="CJ168" s="1"/>
      <c r="CK168" s="1"/>
      <c r="CM168" s="1"/>
      <c r="CO168" s="1"/>
      <c r="CP168" s="1"/>
      <c r="CR168" s="1"/>
      <c r="CS168" s="1"/>
      <c r="CU168" s="1"/>
    </row>
    <row r="169" spans="9:99" ht="15">
      <c r="I169" s="1"/>
      <c r="J169" s="1"/>
      <c r="M169" s="1"/>
      <c r="P169" s="1"/>
      <c r="Q169" s="1"/>
      <c r="T169" s="1"/>
      <c r="W169" s="1"/>
      <c r="X169" s="1"/>
      <c r="AA169" s="1"/>
      <c r="AD169" s="1"/>
      <c r="AE169" s="1"/>
      <c r="AH169" s="1"/>
      <c r="AK169" s="1"/>
      <c r="AL169" s="1"/>
      <c r="AN169" s="1"/>
      <c r="AP169" s="1"/>
      <c r="AQ169" s="1"/>
      <c r="AR169" s="1"/>
      <c r="AT169" s="1"/>
      <c r="AV169" s="1"/>
      <c r="AW169" s="1"/>
      <c r="AY169" s="1"/>
      <c r="AZ169" s="1"/>
      <c r="BB169" s="1"/>
      <c r="BC169" s="1"/>
      <c r="BD169" s="1"/>
      <c r="BF169" s="1"/>
      <c r="BG169" s="1"/>
      <c r="BI169" s="1"/>
      <c r="BJ169" s="1"/>
      <c r="BK169" s="1"/>
      <c r="BM169" s="1"/>
      <c r="BN169" s="1"/>
      <c r="BP169" s="1"/>
      <c r="BQ169" s="1"/>
      <c r="BR169" s="1"/>
      <c r="BT169" s="1"/>
      <c r="BU169" s="1"/>
      <c r="BW169" s="1"/>
      <c r="BX169" s="1"/>
      <c r="BY169" s="1"/>
      <c r="CA169" s="1"/>
      <c r="CC169" s="1"/>
      <c r="CD169" s="1"/>
      <c r="CF169" s="1"/>
      <c r="CG169" s="1"/>
      <c r="CI169" s="1"/>
      <c r="CJ169" s="1"/>
      <c r="CK169" s="1"/>
      <c r="CM169" s="1"/>
      <c r="CO169" s="1"/>
      <c r="CP169" s="1"/>
      <c r="CR169" s="1"/>
      <c r="CS169" s="1"/>
      <c r="CU169" s="1"/>
    </row>
    <row r="170" spans="9:99" ht="15">
      <c r="I170" s="1"/>
      <c r="J170" s="1"/>
      <c r="M170" s="1"/>
      <c r="P170" s="1"/>
      <c r="Q170" s="1"/>
      <c r="T170" s="1"/>
      <c r="W170" s="1"/>
      <c r="X170" s="1"/>
      <c r="AA170" s="1"/>
      <c r="AD170" s="1"/>
      <c r="AE170" s="1"/>
      <c r="AH170" s="1"/>
      <c r="AK170" s="1"/>
      <c r="AL170" s="1"/>
      <c r="AN170" s="1"/>
      <c r="AP170" s="1"/>
      <c r="AQ170" s="1"/>
      <c r="AR170" s="1"/>
      <c r="AT170" s="1"/>
      <c r="AV170" s="1"/>
      <c r="AW170" s="1"/>
      <c r="AY170" s="1"/>
      <c r="AZ170" s="1"/>
      <c r="BB170" s="1"/>
      <c r="BC170" s="1"/>
      <c r="BD170" s="1"/>
      <c r="BF170" s="1"/>
      <c r="BG170" s="1"/>
      <c r="BI170" s="1"/>
      <c r="BJ170" s="1"/>
      <c r="BK170" s="1"/>
      <c r="BM170" s="1"/>
      <c r="BN170" s="1"/>
      <c r="BP170" s="1"/>
      <c r="BQ170" s="1"/>
      <c r="BR170" s="1"/>
      <c r="BT170" s="1"/>
      <c r="BU170" s="1"/>
      <c r="BW170" s="1"/>
      <c r="BX170" s="1"/>
      <c r="BY170" s="1"/>
      <c r="CA170" s="1"/>
      <c r="CC170" s="1"/>
      <c r="CD170" s="1"/>
      <c r="CF170" s="1"/>
      <c r="CG170" s="1"/>
      <c r="CI170" s="1"/>
      <c r="CJ170" s="1"/>
      <c r="CK170" s="1"/>
      <c r="CM170" s="1"/>
      <c r="CO170" s="1"/>
      <c r="CP170" s="1"/>
      <c r="CR170" s="1"/>
      <c r="CS170" s="1"/>
      <c r="CU170" s="1"/>
    </row>
    <row r="171" spans="9:99" ht="15">
      <c r="I171" s="1"/>
      <c r="J171" s="1"/>
      <c r="M171" s="1"/>
      <c r="P171" s="1"/>
      <c r="Q171" s="1"/>
      <c r="T171" s="1"/>
      <c r="W171" s="1"/>
      <c r="X171" s="1"/>
      <c r="AA171" s="1"/>
      <c r="AD171" s="1"/>
      <c r="AE171" s="1"/>
      <c r="AH171" s="1"/>
      <c r="AK171" s="1"/>
      <c r="AL171" s="1"/>
      <c r="AN171" s="1"/>
      <c r="AP171" s="1"/>
      <c r="AQ171" s="1"/>
      <c r="AR171" s="1"/>
      <c r="AT171" s="1"/>
      <c r="AV171" s="1"/>
      <c r="AW171" s="1"/>
      <c r="AY171" s="1"/>
      <c r="AZ171" s="1"/>
      <c r="BB171" s="1"/>
      <c r="BC171" s="1"/>
      <c r="BD171" s="1"/>
      <c r="BF171" s="1"/>
      <c r="BG171" s="1"/>
      <c r="BI171" s="1"/>
      <c r="BJ171" s="1"/>
      <c r="BK171" s="1"/>
      <c r="BM171" s="1"/>
      <c r="BN171" s="1"/>
      <c r="BP171" s="1"/>
      <c r="BQ171" s="1"/>
      <c r="BR171" s="1"/>
      <c r="BT171" s="1"/>
      <c r="BU171" s="1"/>
      <c r="BW171" s="1"/>
      <c r="BX171" s="1"/>
      <c r="BY171" s="1"/>
      <c r="CA171" s="1"/>
      <c r="CC171" s="1"/>
      <c r="CD171" s="1"/>
      <c r="CF171" s="1"/>
      <c r="CG171" s="1"/>
      <c r="CI171" s="1"/>
      <c r="CJ171" s="1"/>
      <c r="CK171" s="1"/>
      <c r="CM171" s="1"/>
      <c r="CO171" s="1"/>
      <c r="CP171" s="1"/>
      <c r="CR171" s="1"/>
      <c r="CS171" s="1"/>
      <c r="CU171" s="1"/>
    </row>
    <row r="172" spans="9:99" ht="15">
      <c r="I172" s="1"/>
      <c r="J172" s="1"/>
      <c r="M172" s="1"/>
      <c r="P172" s="1"/>
      <c r="Q172" s="1"/>
      <c r="T172" s="1"/>
      <c r="W172" s="1"/>
      <c r="X172" s="1"/>
      <c r="AA172" s="1"/>
      <c r="AD172" s="1"/>
      <c r="AE172" s="1"/>
      <c r="AH172" s="1"/>
      <c r="AK172" s="1"/>
      <c r="AL172" s="1"/>
      <c r="AN172" s="1"/>
      <c r="AP172" s="1"/>
      <c r="AQ172" s="1"/>
      <c r="AR172" s="1"/>
      <c r="AT172" s="1"/>
      <c r="AV172" s="1"/>
      <c r="AW172" s="1"/>
      <c r="AY172" s="1"/>
      <c r="AZ172" s="1"/>
      <c r="BB172" s="1"/>
      <c r="BC172" s="1"/>
      <c r="BD172" s="1"/>
      <c r="BF172" s="1"/>
      <c r="BG172" s="1"/>
      <c r="BI172" s="1"/>
      <c r="BJ172" s="1"/>
      <c r="BK172" s="1"/>
      <c r="BM172" s="1"/>
      <c r="BN172" s="1"/>
      <c r="BP172" s="1"/>
      <c r="BQ172" s="1"/>
      <c r="BR172" s="1"/>
      <c r="BT172" s="1"/>
      <c r="BU172" s="1"/>
      <c r="BW172" s="1"/>
      <c r="BX172" s="1"/>
      <c r="BY172" s="1"/>
      <c r="CA172" s="1"/>
      <c r="CC172" s="1"/>
      <c r="CD172" s="1"/>
      <c r="CF172" s="1"/>
      <c r="CG172" s="1"/>
      <c r="CI172" s="1"/>
      <c r="CJ172" s="1"/>
      <c r="CK172" s="1"/>
      <c r="CM172" s="1"/>
      <c r="CO172" s="1"/>
      <c r="CP172" s="1"/>
      <c r="CR172" s="1"/>
      <c r="CS172" s="1"/>
      <c r="CU172" s="1"/>
    </row>
    <row r="173" spans="9:99" ht="15">
      <c r="I173" s="1"/>
      <c r="J173" s="1"/>
      <c r="M173" s="1"/>
      <c r="P173" s="1"/>
      <c r="Q173" s="1"/>
      <c r="T173" s="1"/>
      <c r="W173" s="1"/>
      <c r="X173" s="1"/>
      <c r="AA173" s="1"/>
      <c r="AD173" s="1"/>
      <c r="AE173" s="1"/>
      <c r="AH173" s="1"/>
      <c r="AK173" s="1"/>
      <c r="AL173" s="1"/>
      <c r="AN173" s="1"/>
      <c r="AP173" s="1"/>
      <c r="AQ173" s="1"/>
      <c r="AR173" s="1"/>
      <c r="AT173" s="1"/>
      <c r="AV173" s="1"/>
      <c r="AW173" s="1"/>
      <c r="AY173" s="1"/>
      <c r="AZ173" s="1"/>
      <c r="BB173" s="1"/>
      <c r="BC173" s="1"/>
      <c r="BD173" s="1"/>
      <c r="BF173" s="1"/>
      <c r="BG173" s="1"/>
      <c r="BI173" s="1"/>
      <c r="BJ173" s="1"/>
      <c r="BK173" s="1"/>
      <c r="BM173" s="1"/>
      <c r="BN173" s="1"/>
      <c r="BP173" s="1"/>
      <c r="BQ173" s="1"/>
      <c r="BR173" s="1"/>
      <c r="BT173" s="1"/>
      <c r="BU173" s="1"/>
      <c r="BW173" s="1"/>
      <c r="BX173" s="1"/>
      <c r="BY173" s="1"/>
      <c r="CA173" s="1"/>
      <c r="CC173" s="1"/>
      <c r="CD173" s="1"/>
      <c r="CF173" s="1"/>
      <c r="CG173" s="1"/>
      <c r="CI173" s="1"/>
      <c r="CJ173" s="1"/>
      <c r="CK173" s="1"/>
      <c r="CM173" s="1"/>
      <c r="CO173" s="1"/>
      <c r="CP173" s="1"/>
      <c r="CR173" s="1"/>
      <c r="CS173" s="1"/>
      <c r="CU173" s="1"/>
    </row>
    <row r="174" spans="9:99" ht="15">
      <c r="I174" s="1"/>
      <c r="J174" s="1"/>
      <c r="M174" s="1"/>
      <c r="P174" s="1"/>
      <c r="Q174" s="1"/>
      <c r="T174" s="1"/>
      <c r="W174" s="1"/>
      <c r="X174" s="1"/>
      <c r="AA174" s="1"/>
      <c r="AD174" s="1"/>
      <c r="AE174" s="1"/>
      <c r="AH174" s="1"/>
      <c r="AK174" s="1"/>
      <c r="AL174" s="1"/>
      <c r="AN174" s="1"/>
      <c r="AP174" s="1"/>
      <c r="AQ174" s="1"/>
      <c r="AR174" s="1"/>
      <c r="AT174" s="1"/>
      <c r="AV174" s="1"/>
      <c r="AW174" s="1"/>
      <c r="AY174" s="1"/>
      <c r="AZ174" s="1"/>
      <c r="BB174" s="1"/>
      <c r="BC174" s="1"/>
      <c r="BD174" s="1"/>
      <c r="BF174" s="1"/>
      <c r="BG174" s="1"/>
      <c r="BI174" s="1"/>
      <c r="BJ174" s="1"/>
      <c r="BK174" s="1"/>
      <c r="BM174" s="1"/>
      <c r="BN174" s="1"/>
      <c r="BP174" s="1"/>
      <c r="BQ174" s="1"/>
      <c r="BR174" s="1"/>
      <c r="BT174" s="1"/>
      <c r="BU174" s="1"/>
      <c r="BW174" s="1"/>
      <c r="BX174" s="1"/>
      <c r="BY174" s="1"/>
      <c r="CA174" s="1"/>
      <c r="CC174" s="1"/>
      <c r="CD174" s="1"/>
      <c r="CF174" s="1"/>
      <c r="CG174" s="1"/>
      <c r="CI174" s="1"/>
      <c r="CJ174" s="1"/>
      <c r="CK174" s="1"/>
      <c r="CM174" s="1"/>
      <c r="CO174" s="1"/>
      <c r="CP174" s="1"/>
      <c r="CR174" s="1"/>
      <c r="CS174" s="1"/>
      <c r="CU174" s="1"/>
    </row>
    <row r="175" spans="9:99" ht="15">
      <c r="I175" s="1"/>
      <c r="J175" s="1"/>
      <c r="M175" s="1"/>
      <c r="P175" s="1"/>
      <c r="Q175" s="1"/>
      <c r="T175" s="1"/>
      <c r="W175" s="1"/>
      <c r="X175" s="1"/>
      <c r="AA175" s="1"/>
      <c r="AD175" s="1"/>
      <c r="AE175" s="1"/>
      <c r="AH175" s="1"/>
      <c r="AK175" s="1"/>
      <c r="AL175" s="1"/>
      <c r="AN175" s="1"/>
      <c r="AP175" s="1"/>
      <c r="AQ175" s="1"/>
      <c r="AR175" s="1"/>
      <c r="AT175" s="1"/>
      <c r="AV175" s="1"/>
      <c r="AW175" s="1"/>
      <c r="AY175" s="1"/>
      <c r="AZ175" s="1"/>
      <c r="BB175" s="1"/>
      <c r="BC175" s="1"/>
      <c r="BD175" s="1"/>
      <c r="BF175" s="1"/>
      <c r="BG175" s="1"/>
      <c r="BI175" s="1"/>
      <c r="BJ175" s="1"/>
      <c r="BK175" s="1"/>
      <c r="BM175" s="1"/>
      <c r="BN175" s="1"/>
      <c r="BP175" s="1"/>
      <c r="BQ175" s="1"/>
      <c r="BR175" s="1"/>
      <c r="BT175" s="1"/>
      <c r="BU175" s="1"/>
      <c r="BW175" s="1"/>
      <c r="BX175" s="1"/>
      <c r="BY175" s="1"/>
      <c r="CA175" s="1"/>
      <c r="CC175" s="1"/>
      <c r="CD175" s="1"/>
      <c r="CF175" s="1"/>
      <c r="CG175" s="1"/>
      <c r="CI175" s="1"/>
      <c r="CJ175" s="1"/>
      <c r="CK175" s="1"/>
      <c r="CM175" s="1"/>
      <c r="CO175" s="1"/>
      <c r="CP175" s="1"/>
      <c r="CR175" s="1"/>
      <c r="CS175" s="1"/>
      <c r="CU175" s="1"/>
    </row>
    <row r="176" spans="9:99" ht="15">
      <c r="I176" s="1"/>
      <c r="J176" s="1"/>
      <c r="M176" s="1"/>
      <c r="P176" s="1"/>
      <c r="Q176" s="1"/>
      <c r="T176" s="1"/>
      <c r="W176" s="1"/>
      <c r="X176" s="1"/>
      <c r="AA176" s="1"/>
      <c r="AD176" s="1"/>
      <c r="AE176" s="1"/>
      <c r="AH176" s="1"/>
      <c r="AK176" s="1"/>
      <c r="AL176" s="1"/>
      <c r="AN176" s="1"/>
      <c r="AP176" s="1"/>
      <c r="AQ176" s="1"/>
      <c r="AR176" s="1"/>
      <c r="AT176" s="1"/>
      <c r="AV176" s="1"/>
      <c r="AW176" s="1"/>
      <c r="AY176" s="1"/>
      <c r="AZ176" s="1"/>
      <c r="BB176" s="1"/>
      <c r="BC176" s="1"/>
      <c r="BD176" s="1"/>
      <c r="BF176" s="1"/>
      <c r="BG176" s="1"/>
      <c r="BI176" s="1"/>
      <c r="BJ176" s="1"/>
      <c r="BK176" s="1"/>
      <c r="BM176" s="1"/>
      <c r="BN176" s="1"/>
      <c r="BP176" s="1"/>
      <c r="BQ176" s="1"/>
      <c r="BR176" s="1"/>
      <c r="BT176" s="1"/>
      <c r="BU176" s="1"/>
      <c r="BW176" s="1"/>
      <c r="BX176" s="1"/>
      <c r="BY176" s="1"/>
      <c r="CA176" s="1"/>
      <c r="CC176" s="1"/>
      <c r="CD176" s="1"/>
      <c r="CF176" s="1"/>
      <c r="CG176" s="1"/>
      <c r="CI176" s="1"/>
      <c r="CJ176" s="1"/>
      <c r="CK176" s="1"/>
      <c r="CM176" s="1"/>
      <c r="CO176" s="1"/>
      <c r="CP176" s="1"/>
      <c r="CR176" s="1"/>
      <c r="CS176" s="1"/>
      <c r="CU176" s="1"/>
    </row>
    <row r="177" spans="9:99" ht="15">
      <c r="I177" s="1"/>
      <c r="J177" s="1"/>
      <c r="M177" s="1"/>
      <c r="P177" s="1"/>
      <c r="Q177" s="1"/>
      <c r="T177" s="1"/>
      <c r="W177" s="1"/>
      <c r="X177" s="1"/>
      <c r="AA177" s="1"/>
      <c r="AD177" s="1"/>
      <c r="AE177" s="1"/>
      <c r="AH177" s="1"/>
      <c r="AK177" s="1"/>
      <c r="AL177" s="1"/>
      <c r="AN177" s="1"/>
      <c r="AP177" s="1"/>
      <c r="AQ177" s="1"/>
      <c r="AR177" s="1"/>
      <c r="AT177" s="1"/>
      <c r="AV177" s="1"/>
      <c r="AW177" s="1"/>
      <c r="AY177" s="1"/>
      <c r="AZ177" s="1"/>
      <c r="BB177" s="1"/>
      <c r="BC177" s="1"/>
      <c r="BD177" s="1"/>
      <c r="BF177" s="1"/>
      <c r="BG177" s="1"/>
      <c r="BI177" s="1"/>
      <c r="BJ177" s="1"/>
      <c r="BK177" s="1"/>
      <c r="BM177" s="1"/>
      <c r="BN177" s="1"/>
      <c r="BP177" s="1"/>
      <c r="BQ177" s="1"/>
      <c r="BR177" s="1"/>
      <c r="BT177" s="1"/>
      <c r="BU177" s="1"/>
      <c r="BW177" s="1"/>
      <c r="BX177" s="1"/>
      <c r="BY177" s="1"/>
      <c r="CA177" s="1"/>
      <c r="CC177" s="1"/>
      <c r="CD177" s="1"/>
      <c r="CF177" s="1"/>
      <c r="CG177" s="1"/>
      <c r="CI177" s="1"/>
      <c r="CJ177" s="1"/>
      <c r="CK177" s="1"/>
      <c r="CM177" s="1"/>
      <c r="CO177" s="1"/>
      <c r="CP177" s="1"/>
      <c r="CR177" s="1"/>
      <c r="CS177" s="1"/>
      <c r="CU177" s="1"/>
    </row>
    <row r="178" spans="9:99" ht="15">
      <c r="I178" s="1"/>
      <c r="J178" s="1"/>
      <c r="M178" s="1"/>
      <c r="P178" s="1"/>
      <c r="Q178" s="1"/>
      <c r="T178" s="1"/>
      <c r="W178" s="1"/>
      <c r="X178" s="1"/>
      <c r="AA178" s="1"/>
      <c r="AD178" s="1"/>
      <c r="AE178" s="1"/>
      <c r="AH178" s="1"/>
      <c r="AK178" s="1"/>
      <c r="AL178" s="1"/>
      <c r="AN178" s="1"/>
      <c r="AP178" s="1"/>
      <c r="AQ178" s="1"/>
      <c r="AR178" s="1"/>
      <c r="AT178" s="1"/>
      <c r="AV178" s="1"/>
      <c r="AW178" s="1"/>
      <c r="AY178" s="1"/>
      <c r="AZ178" s="1"/>
      <c r="BB178" s="1"/>
      <c r="BC178" s="1"/>
      <c r="BD178" s="1"/>
      <c r="BF178" s="1"/>
      <c r="BG178" s="1"/>
      <c r="BI178" s="1"/>
      <c r="BJ178" s="1"/>
      <c r="BK178" s="1"/>
      <c r="BM178" s="1"/>
      <c r="BN178" s="1"/>
      <c r="BP178" s="1"/>
      <c r="BQ178" s="1"/>
      <c r="BR178" s="1"/>
      <c r="BT178" s="1"/>
      <c r="BU178" s="1"/>
      <c r="BW178" s="1"/>
      <c r="BX178" s="1"/>
      <c r="BY178" s="1"/>
      <c r="CA178" s="1"/>
      <c r="CC178" s="1"/>
      <c r="CD178" s="1"/>
      <c r="CF178" s="1"/>
      <c r="CG178" s="1"/>
      <c r="CI178" s="1"/>
      <c r="CJ178" s="1"/>
      <c r="CK178" s="1"/>
      <c r="CM178" s="1"/>
      <c r="CO178" s="1"/>
      <c r="CP178" s="1"/>
      <c r="CR178" s="1"/>
      <c r="CS178" s="1"/>
      <c r="CU178" s="1"/>
    </row>
    <row r="179" spans="9:99" ht="15">
      <c r="I179" s="1"/>
      <c r="J179" s="1"/>
      <c r="M179" s="1"/>
      <c r="P179" s="1"/>
      <c r="Q179" s="1"/>
      <c r="T179" s="1"/>
      <c r="W179" s="1"/>
      <c r="X179" s="1"/>
      <c r="AA179" s="1"/>
      <c r="AD179" s="1"/>
      <c r="AE179" s="1"/>
      <c r="AH179" s="1"/>
      <c r="AK179" s="1"/>
      <c r="AL179" s="1"/>
      <c r="AN179" s="1"/>
      <c r="AP179" s="1"/>
      <c r="AQ179" s="1"/>
      <c r="AR179" s="1"/>
      <c r="AT179" s="1"/>
      <c r="AV179" s="1"/>
      <c r="AW179" s="1"/>
      <c r="AY179" s="1"/>
      <c r="AZ179" s="1"/>
      <c r="BB179" s="1"/>
      <c r="BC179" s="1"/>
      <c r="BD179" s="1"/>
      <c r="BF179" s="1"/>
      <c r="BG179" s="1"/>
      <c r="BI179" s="1"/>
      <c r="BJ179" s="1"/>
      <c r="BK179" s="1"/>
      <c r="BM179" s="1"/>
      <c r="BN179" s="1"/>
      <c r="BP179" s="1"/>
      <c r="BQ179" s="1"/>
      <c r="BR179" s="1"/>
      <c r="BT179" s="1"/>
      <c r="BU179" s="1"/>
      <c r="BW179" s="1"/>
      <c r="BX179" s="1"/>
      <c r="BY179" s="1"/>
      <c r="CA179" s="1"/>
      <c r="CC179" s="1"/>
      <c r="CD179" s="1"/>
      <c r="CF179" s="1"/>
      <c r="CG179" s="1"/>
      <c r="CI179" s="1"/>
      <c r="CJ179" s="1"/>
      <c r="CK179" s="1"/>
      <c r="CM179" s="1"/>
      <c r="CO179" s="1"/>
      <c r="CP179" s="1"/>
      <c r="CR179" s="1"/>
      <c r="CS179" s="1"/>
      <c r="CU179" s="1"/>
    </row>
    <row r="180" spans="9:99" ht="15">
      <c r="I180" s="1"/>
      <c r="J180" s="1"/>
      <c r="M180" s="1"/>
      <c r="P180" s="1"/>
      <c r="Q180" s="1"/>
      <c r="T180" s="1"/>
      <c r="W180" s="1"/>
      <c r="X180" s="1"/>
      <c r="AA180" s="1"/>
      <c r="AD180" s="1"/>
      <c r="AE180" s="1"/>
      <c r="AH180" s="1"/>
      <c r="AK180" s="1"/>
      <c r="AL180" s="1"/>
      <c r="AN180" s="1"/>
      <c r="AP180" s="1"/>
      <c r="AQ180" s="1"/>
      <c r="AR180" s="1"/>
      <c r="AT180" s="1"/>
      <c r="AV180" s="1"/>
      <c r="AW180" s="1"/>
      <c r="AY180" s="1"/>
      <c r="AZ180" s="1"/>
      <c r="BB180" s="1"/>
      <c r="BC180" s="1"/>
      <c r="BD180" s="1"/>
      <c r="BF180" s="1"/>
      <c r="BG180" s="1"/>
      <c r="BI180" s="1"/>
      <c r="BJ180" s="1"/>
      <c r="BK180" s="1"/>
      <c r="BM180" s="1"/>
      <c r="BN180" s="1"/>
      <c r="BP180" s="1"/>
      <c r="BQ180" s="1"/>
      <c r="BR180" s="1"/>
      <c r="BT180" s="1"/>
      <c r="BU180" s="1"/>
      <c r="BW180" s="1"/>
      <c r="BX180" s="1"/>
      <c r="BY180" s="1"/>
      <c r="CA180" s="1"/>
      <c r="CC180" s="1"/>
      <c r="CD180" s="1"/>
      <c r="CF180" s="1"/>
      <c r="CG180" s="1"/>
      <c r="CI180" s="1"/>
      <c r="CJ180" s="1"/>
      <c r="CK180" s="1"/>
      <c r="CM180" s="1"/>
      <c r="CO180" s="1"/>
      <c r="CP180" s="1"/>
      <c r="CR180" s="1"/>
      <c r="CS180" s="1"/>
      <c r="CU180" s="1"/>
    </row>
    <row r="181" spans="9:99" ht="15">
      <c r="I181" s="1"/>
      <c r="J181" s="1"/>
      <c r="M181" s="1"/>
      <c r="P181" s="1"/>
      <c r="Q181" s="1"/>
      <c r="T181" s="1"/>
      <c r="W181" s="1"/>
      <c r="X181" s="1"/>
      <c r="AA181" s="1"/>
      <c r="AD181" s="1"/>
      <c r="AE181" s="1"/>
      <c r="AH181" s="1"/>
      <c r="AK181" s="1"/>
      <c r="AL181" s="1"/>
      <c r="AN181" s="1"/>
      <c r="AP181" s="1"/>
      <c r="AQ181" s="1"/>
      <c r="AR181" s="1"/>
      <c r="AT181" s="1"/>
      <c r="AV181" s="1"/>
      <c r="AW181" s="1"/>
      <c r="AY181" s="1"/>
      <c r="AZ181" s="1"/>
      <c r="BB181" s="1"/>
      <c r="BC181" s="1"/>
      <c r="BD181" s="1"/>
      <c r="BF181" s="1"/>
      <c r="BG181" s="1"/>
      <c r="BI181" s="1"/>
      <c r="BJ181" s="1"/>
      <c r="BK181" s="1"/>
      <c r="BM181" s="1"/>
      <c r="BN181" s="1"/>
      <c r="BP181" s="1"/>
      <c r="BQ181" s="1"/>
      <c r="BR181" s="1"/>
      <c r="BT181" s="1"/>
      <c r="BU181" s="1"/>
      <c r="BW181" s="1"/>
      <c r="BX181" s="1"/>
      <c r="BY181" s="1"/>
      <c r="CA181" s="1"/>
      <c r="CC181" s="1"/>
      <c r="CD181" s="1"/>
      <c r="CF181" s="1"/>
      <c r="CG181" s="1"/>
      <c r="CI181" s="1"/>
      <c r="CJ181" s="1"/>
      <c r="CK181" s="1"/>
      <c r="CM181" s="1"/>
      <c r="CO181" s="1"/>
      <c r="CP181" s="1"/>
      <c r="CR181" s="1"/>
      <c r="CS181" s="1"/>
      <c r="CU181" s="1"/>
    </row>
    <row r="182" spans="9:99" ht="15">
      <c r="I182" s="1"/>
      <c r="J182" s="1"/>
      <c r="M182" s="1"/>
      <c r="P182" s="1"/>
      <c r="Q182" s="1"/>
      <c r="T182" s="1"/>
      <c r="W182" s="1"/>
      <c r="X182" s="1"/>
      <c r="AA182" s="1"/>
      <c r="AD182" s="1"/>
      <c r="AE182" s="1"/>
      <c r="AH182" s="1"/>
      <c r="AK182" s="1"/>
      <c r="AL182" s="1"/>
      <c r="AN182" s="1"/>
      <c r="AP182" s="1"/>
      <c r="AQ182" s="1"/>
      <c r="AR182" s="1"/>
      <c r="AT182" s="1"/>
      <c r="AV182" s="1"/>
      <c r="AW182" s="1"/>
      <c r="AY182" s="1"/>
      <c r="AZ182" s="1"/>
      <c r="BB182" s="1"/>
      <c r="BC182" s="1"/>
      <c r="BD182" s="1"/>
      <c r="BF182" s="1"/>
      <c r="BG182" s="1"/>
      <c r="BI182" s="1"/>
      <c r="BJ182" s="1"/>
      <c r="BK182" s="1"/>
      <c r="BM182" s="1"/>
      <c r="BN182" s="1"/>
      <c r="BP182" s="1"/>
      <c r="BQ182" s="1"/>
      <c r="BR182" s="1"/>
      <c r="BT182" s="1"/>
      <c r="BU182" s="1"/>
      <c r="BW182" s="1"/>
      <c r="BX182" s="1"/>
      <c r="BY182" s="1"/>
      <c r="CA182" s="1"/>
      <c r="CC182" s="1"/>
      <c r="CD182" s="1"/>
      <c r="CF182" s="1"/>
      <c r="CG182" s="1"/>
      <c r="CI182" s="1"/>
      <c r="CJ182" s="1"/>
      <c r="CK182" s="1"/>
      <c r="CM182" s="1"/>
      <c r="CO182" s="1"/>
      <c r="CP182" s="1"/>
      <c r="CR182" s="1"/>
      <c r="CS182" s="1"/>
      <c r="CU182" s="1"/>
    </row>
    <row r="183" spans="9:99" ht="15">
      <c r="I183" s="1"/>
      <c r="J183" s="1"/>
      <c r="M183" s="1"/>
      <c r="P183" s="1"/>
      <c r="Q183" s="1"/>
      <c r="T183" s="1"/>
      <c r="W183" s="1"/>
      <c r="X183" s="1"/>
      <c r="AA183" s="1"/>
      <c r="AD183" s="1"/>
      <c r="AE183" s="1"/>
      <c r="AH183" s="1"/>
      <c r="AK183" s="1"/>
      <c r="AL183" s="1"/>
      <c r="AN183" s="1"/>
      <c r="AP183" s="1"/>
      <c r="AQ183" s="1"/>
      <c r="AR183" s="1"/>
      <c r="AT183" s="1"/>
      <c r="AV183" s="1"/>
      <c r="AW183" s="1"/>
      <c r="AY183" s="1"/>
      <c r="AZ183" s="1"/>
      <c r="BB183" s="1"/>
      <c r="BC183" s="1"/>
      <c r="BD183" s="1"/>
      <c r="BF183" s="1"/>
      <c r="BG183" s="1"/>
      <c r="BI183" s="1"/>
      <c r="BJ183" s="1"/>
      <c r="BK183" s="1"/>
      <c r="BM183" s="1"/>
      <c r="BN183" s="1"/>
      <c r="BP183" s="1"/>
      <c r="BQ183" s="1"/>
      <c r="BR183" s="1"/>
      <c r="BT183" s="1"/>
      <c r="BU183" s="1"/>
      <c r="BW183" s="1"/>
      <c r="BX183" s="1"/>
      <c r="BY183" s="1"/>
      <c r="CA183" s="1"/>
      <c r="CC183" s="1"/>
      <c r="CD183" s="1"/>
      <c r="CF183" s="1"/>
      <c r="CG183" s="1"/>
      <c r="CI183" s="1"/>
      <c r="CJ183" s="1"/>
      <c r="CK183" s="1"/>
      <c r="CM183" s="1"/>
      <c r="CO183" s="1"/>
      <c r="CP183" s="1"/>
      <c r="CR183" s="1"/>
      <c r="CS183" s="1"/>
      <c r="CU183" s="1"/>
    </row>
    <row r="184" spans="9:99" ht="15">
      <c r="I184" s="1"/>
      <c r="J184" s="1"/>
      <c r="M184" s="1"/>
      <c r="P184" s="1"/>
      <c r="Q184" s="1"/>
      <c r="T184" s="1"/>
      <c r="W184" s="1"/>
      <c r="X184" s="1"/>
      <c r="AA184" s="1"/>
      <c r="AD184" s="1"/>
      <c r="AE184" s="1"/>
      <c r="AH184" s="1"/>
      <c r="AK184" s="1"/>
      <c r="AL184" s="1"/>
      <c r="AN184" s="1"/>
      <c r="AP184" s="1"/>
      <c r="AQ184" s="1"/>
      <c r="AR184" s="1"/>
      <c r="AT184" s="1"/>
      <c r="AV184" s="1"/>
      <c r="AW184" s="1"/>
      <c r="AY184" s="1"/>
      <c r="AZ184" s="1"/>
      <c r="BB184" s="1"/>
      <c r="BC184" s="1"/>
      <c r="BD184" s="1"/>
      <c r="BF184" s="1"/>
      <c r="BG184" s="1"/>
      <c r="BI184" s="1"/>
      <c r="BJ184" s="1"/>
      <c r="BK184" s="1"/>
      <c r="BM184" s="1"/>
      <c r="BN184" s="1"/>
      <c r="BP184" s="1"/>
      <c r="BQ184" s="1"/>
      <c r="BR184" s="1"/>
      <c r="BT184" s="1"/>
      <c r="BU184" s="1"/>
      <c r="BW184" s="1"/>
      <c r="BX184" s="1"/>
      <c r="BY184" s="1"/>
      <c r="CA184" s="1"/>
      <c r="CC184" s="1"/>
      <c r="CD184" s="1"/>
      <c r="CF184" s="1"/>
      <c r="CG184" s="1"/>
      <c r="CI184" s="1"/>
      <c r="CJ184" s="1"/>
      <c r="CK184" s="1"/>
      <c r="CM184" s="1"/>
      <c r="CO184" s="1"/>
      <c r="CP184" s="1"/>
      <c r="CR184" s="1"/>
      <c r="CS184" s="1"/>
      <c r="CU184" s="1"/>
    </row>
    <row r="185" spans="9:99" ht="15">
      <c r="I185" s="1"/>
      <c r="J185" s="1"/>
      <c r="M185" s="1"/>
      <c r="P185" s="1"/>
      <c r="Q185" s="1"/>
      <c r="T185" s="1"/>
      <c r="W185" s="1"/>
      <c r="X185" s="1"/>
      <c r="AA185" s="1"/>
      <c r="AD185" s="1"/>
      <c r="AE185" s="1"/>
      <c r="AH185" s="1"/>
      <c r="AK185" s="1"/>
      <c r="AL185" s="1"/>
      <c r="AN185" s="1"/>
      <c r="AP185" s="1"/>
      <c r="AQ185" s="1"/>
      <c r="AR185" s="1"/>
      <c r="AT185" s="1"/>
      <c r="AV185" s="1"/>
      <c r="AW185" s="1"/>
      <c r="AY185" s="1"/>
      <c r="AZ185" s="1"/>
      <c r="BB185" s="1"/>
      <c r="BC185" s="1"/>
      <c r="BD185" s="1"/>
      <c r="BF185" s="1"/>
      <c r="BG185" s="1"/>
      <c r="BI185" s="1"/>
      <c r="BJ185" s="1"/>
      <c r="BK185" s="1"/>
      <c r="BM185" s="1"/>
      <c r="BN185" s="1"/>
      <c r="BP185" s="1"/>
      <c r="BQ185" s="1"/>
      <c r="BR185" s="1"/>
      <c r="BT185" s="1"/>
      <c r="BU185" s="1"/>
      <c r="BW185" s="1"/>
      <c r="BX185" s="1"/>
      <c r="BY185" s="1"/>
      <c r="CA185" s="1"/>
      <c r="CC185" s="1"/>
      <c r="CD185" s="1"/>
      <c r="CF185" s="1"/>
      <c r="CG185" s="1"/>
      <c r="CI185" s="1"/>
      <c r="CJ185" s="1"/>
      <c r="CK185" s="1"/>
      <c r="CM185" s="1"/>
      <c r="CO185" s="1"/>
      <c r="CP185" s="1"/>
      <c r="CR185" s="1"/>
      <c r="CS185" s="1"/>
      <c r="CU185" s="1"/>
    </row>
    <row r="186" spans="9:99" ht="15">
      <c r="I186" s="1"/>
      <c r="J186" s="1"/>
      <c r="M186" s="1"/>
      <c r="P186" s="1"/>
      <c r="Q186" s="1"/>
      <c r="T186" s="1"/>
      <c r="W186" s="1"/>
      <c r="X186" s="1"/>
      <c r="AA186" s="1"/>
      <c r="AD186" s="1"/>
      <c r="AE186" s="1"/>
      <c r="AH186" s="1"/>
      <c r="AK186" s="1"/>
      <c r="AL186" s="1"/>
      <c r="AN186" s="1"/>
      <c r="AP186" s="1"/>
      <c r="AQ186" s="1"/>
      <c r="AR186" s="1"/>
      <c r="AT186" s="1"/>
      <c r="AV186" s="1"/>
      <c r="AW186" s="1"/>
      <c r="AY186" s="1"/>
      <c r="AZ186" s="1"/>
      <c r="BB186" s="1"/>
      <c r="BC186" s="1"/>
      <c r="BD186" s="1"/>
      <c r="BF186" s="1"/>
      <c r="BG186" s="1"/>
      <c r="BI186" s="1"/>
      <c r="BJ186" s="1"/>
      <c r="BK186" s="1"/>
      <c r="BM186" s="1"/>
      <c r="BN186" s="1"/>
      <c r="BP186" s="1"/>
      <c r="BQ186" s="1"/>
      <c r="BR186" s="1"/>
      <c r="BT186" s="1"/>
      <c r="BU186" s="1"/>
      <c r="BW186" s="1"/>
      <c r="BX186" s="1"/>
      <c r="BY186" s="1"/>
      <c r="CA186" s="1"/>
      <c r="CC186" s="1"/>
      <c r="CD186" s="1"/>
      <c r="CF186" s="1"/>
      <c r="CG186" s="1"/>
      <c r="CI186" s="1"/>
      <c r="CJ186" s="1"/>
      <c r="CK186" s="1"/>
      <c r="CM186" s="1"/>
      <c r="CO186" s="1"/>
      <c r="CP186" s="1"/>
      <c r="CR186" s="1"/>
      <c r="CS186" s="1"/>
      <c r="CU186" s="1"/>
    </row>
    <row r="187" spans="9:99" ht="15">
      <c r="I187" s="1"/>
      <c r="J187" s="1"/>
      <c r="M187" s="1"/>
      <c r="P187" s="1"/>
      <c r="Q187" s="1"/>
      <c r="T187" s="1"/>
      <c r="W187" s="1"/>
      <c r="X187" s="1"/>
      <c r="AA187" s="1"/>
      <c r="AD187" s="1"/>
      <c r="AE187" s="1"/>
      <c r="AH187" s="1"/>
      <c r="AK187" s="1"/>
      <c r="AL187" s="1"/>
      <c r="AN187" s="1"/>
      <c r="AP187" s="1"/>
      <c r="AQ187" s="1"/>
      <c r="AR187" s="1"/>
      <c r="AT187" s="1"/>
      <c r="AV187" s="1"/>
      <c r="AW187" s="1"/>
      <c r="AY187" s="1"/>
      <c r="AZ187" s="1"/>
      <c r="BB187" s="1"/>
      <c r="BC187" s="1"/>
      <c r="BD187" s="1"/>
      <c r="BF187" s="1"/>
      <c r="BG187" s="1"/>
      <c r="BI187" s="1"/>
      <c r="BJ187" s="1"/>
      <c r="BK187" s="1"/>
      <c r="BM187" s="1"/>
      <c r="BN187" s="1"/>
      <c r="BP187" s="1"/>
      <c r="BQ187" s="1"/>
      <c r="BR187" s="1"/>
      <c r="BT187" s="1"/>
      <c r="BU187" s="1"/>
      <c r="BW187" s="1"/>
      <c r="BX187" s="1"/>
      <c r="BY187" s="1"/>
      <c r="CA187" s="1"/>
      <c r="CC187" s="1"/>
      <c r="CD187" s="1"/>
      <c r="CF187" s="1"/>
      <c r="CG187" s="1"/>
      <c r="CI187" s="1"/>
      <c r="CJ187" s="1"/>
      <c r="CK187" s="1"/>
      <c r="CM187" s="1"/>
      <c r="CO187" s="1"/>
      <c r="CP187" s="1"/>
      <c r="CR187" s="1"/>
      <c r="CS187" s="1"/>
      <c r="CU187" s="1"/>
    </row>
    <row r="188" spans="9:99" ht="15">
      <c r="I188" s="1"/>
      <c r="J188" s="1"/>
      <c r="M188" s="1"/>
      <c r="P188" s="1"/>
      <c r="Q188" s="1"/>
      <c r="T188" s="1"/>
      <c r="W188" s="1"/>
      <c r="X188" s="1"/>
      <c r="AA188" s="1"/>
      <c r="AD188" s="1"/>
      <c r="AE188" s="1"/>
      <c r="AH188" s="1"/>
      <c r="AK188" s="1"/>
      <c r="AL188" s="1"/>
      <c r="AN188" s="1"/>
      <c r="AP188" s="1"/>
      <c r="AQ188" s="1"/>
      <c r="AR188" s="1"/>
      <c r="AT188" s="1"/>
      <c r="AV188" s="1"/>
      <c r="AW188" s="1"/>
      <c r="AY188" s="1"/>
      <c r="AZ188" s="1"/>
      <c r="BB188" s="1"/>
      <c r="BC188" s="1"/>
      <c r="BD188" s="1"/>
      <c r="BF188" s="1"/>
      <c r="BG188" s="1"/>
      <c r="BI188" s="1"/>
      <c r="BJ188" s="1"/>
      <c r="BK188" s="1"/>
      <c r="BM188" s="1"/>
      <c r="BN188" s="1"/>
      <c r="BP188" s="1"/>
      <c r="BQ188" s="1"/>
      <c r="BR188" s="1"/>
      <c r="BT188" s="1"/>
      <c r="BU188" s="1"/>
      <c r="BW188" s="1"/>
      <c r="BX188" s="1"/>
      <c r="BY188" s="1"/>
      <c r="CA188" s="1"/>
      <c r="CC188" s="1"/>
      <c r="CD188" s="1"/>
      <c r="CF188" s="1"/>
      <c r="CG188" s="1"/>
      <c r="CI188" s="1"/>
      <c r="CJ188" s="1"/>
      <c r="CK188" s="1"/>
      <c r="CM188" s="1"/>
      <c r="CO188" s="1"/>
      <c r="CP188" s="1"/>
      <c r="CR188" s="1"/>
      <c r="CS188" s="1"/>
      <c r="CU188" s="1"/>
    </row>
    <row r="189" spans="9:99" ht="15">
      <c r="I189" s="1"/>
      <c r="J189" s="1"/>
      <c r="M189" s="1"/>
      <c r="P189" s="1"/>
      <c r="Q189" s="1"/>
      <c r="T189" s="1"/>
      <c r="W189" s="1"/>
      <c r="X189" s="1"/>
      <c r="AA189" s="1"/>
      <c r="AD189" s="1"/>
      <c r="AE189" s="1"/>
      <c r="AH189" s="1"/>
      <c r="AK189" s="1"/>
      <c r="AL189" s="1"/>
      <c r="AN189" s="1"/>
      <c r="AP189" s="1"/>
      <c r="AQ189" s="1"/>
      <c r="AR189" s="1"/>
      <c r="AT189" s="1"/>
      <c r="AV189" s="1"/>
      <c r="AW189" s="1"/>
      <c r="AY189" s="1"/>
      <c r="AZ189" s="1"/>
      <c r="BB189" s="1"/>
      <c r="BC189" s="1"/>
      <c r="BD189" s="1"/>
      <c r="BF189" s="1"/>
      <c r="BG189" s="1"/>
      <c r="BI189" s="1"/>
      <c r="BJ189" s="1"/>
      <c r="BK189" s="1"/>
      <c r="BM189" s="1"/>
      <c r="BN189" s="1"/>
      <c r="BP189" s="1"/>
      <c r="BQ189" s="1"/>
      <c r="BR189" s="1"/>
      <c r="BT189" s="1"/>
      <c r="BU189" s="1"/>
      <c r="BW189" s="1"/>
      <c r="BX189" s="1"/>
      <c r="BY189" s="1"/>
      <c r="CA189" s="1"/>
      <c r="CC189" s="1"/>
      <c r="CD189" s="1"/>
      <c r="CF189" s="1"/>
      <c r="CG189" s="1"/>
      <c r="CI189" s="1"/>
      <c r="CJ189" s="1"/>
      <c r="CK189" s="1"/>
      <c r="CM189" s="1"/>
      <c r="CO189" s="1"/>
      <c r="CP189" s="1"/>
      <c r="CR189" s="1"/>
      <c r="CS189" s="1"/>
      <c r="CU189" s="1"/>
    </row>
    <row r="190" spans="9:99" ht="15">
      <c r="I190" s="1"/>
      <c r="J190" s="1"/>
      <c r="M190" s="1"/>
      <c r="P190" s="1"/>
      <c r="Q190" s="1"/>
      <c r="T190" s="1"/>
      <c r="W190" s="1"/>
      <c r="X190" s="1"/>
      <c r="AA190" s="1"/>
      <c r="AD190" s="1"/>
      <c r="AE190" s="1"/>
      <c r="AH190" s="1"/>
      <c r="AK190" s="1"/>
      <c r="AL190" s="1"/>
      <c r="AN190" s="1"/>
      <c r="AP190" s="1"/>
      <c r="AQ190" s="1"/>
      <c r="AR190" s="1"/>
      <c r="AT190" s="1"/>
      <c r="AV190" s="1"/>
      <c r="AW190" s="1"/>
      <c r="AY190" s="1"/>
      <c r="AZ190" s="1"/>
      <c r="BB190" s="1"/>
      <c r="BC190" s="1"/>
      <c r="BD190" s="1"/>
      <c r="BF190" s="1"/>
      <c r="BG190" s="1"/>
      <c r="BI190" s="1"/>
      <c r="BJ190" s="1"/>
      <c r="BK190" s="1"/>
      <c r="BM190" s="1"/>
      <c r="BN190" s="1"/>
      <c r="BP190" s="1"/>
      <c r="BQ190" s="1"/>
      <c r="BR190" s="1"/>
      <c r="BT190" s="1"/>
      <c r="BU190" s="1"/>
      <c r="BW190" s="1"/>
      <c r="BX190" s="1"/>
      <c r="BY190" s="1"/>
      <c r="CA190" s="1"/>
      <c r="CC190" s="1"/>
      <c r="CD190" s="1"/>
      <c r="CF190" s="1"/>
      <c r="CG190" s="1"/>
      <c r="CI190" s="1"/>
      <c r="CJ190" s="1"/>
      <c r="CK190" s="1"/>
      <c r="CM190" s="1"/>
      <c r="CO190" s="1"/>
      <c r="CP190" s="1"/>
      <c r="CR190" s="1"/>
      <c r="CS190" s="1"/>
      <c r="CU190" s="1"/>
    </row>
    <row r="191" spans="9:99" ht="15">
      <c r="I191" s="1"/>
      <c r="J191" s="1"/>
      <c r="M191" s="1"/>
      <c r="P191" s="1"/>
      <c r="Q191" s="1"/>
      <c r="T191" s="1"/>
      <c r="W191" s="1"/>
      <c r="X191" s="1"/>
      <c r="AA191" s="1"/>
      <c r="AD191" s="1"/>
      <c r="AE191" s="1"/>
      <c r="AH191" s="1"/>
      <c r="AK191" s="1"/>
      <c r="AL191" s="1"/>
      <c r="AN191" s="1"/>
      <c r="AP191" s="1"/>
      <c r="AQ191" s="1"/>
      <c r="AR191" s="1"/>
      <c r="AT191" s="1"/>
      <c r="AV191" s="1"/>
      <c r="AW191" s="1"/>
      <c r="AY191" s="1"/>
      <c r="AZ191" s="1"/>
      <c r="BB191" s="1"/>
      <c r="BC191" s="1"/>
      <c r="BD191" s="1"/>
      <c r="BF191" s="1"/>
      <c r="BG191" s="1"/>
      <c r="BI191" s="1"/>
      <c r="BJ191" s="1"/>
      <c r="BK191" s="1"/>
      <c r="BM191" s="1"/>
      <c r="BN191" s="1"/>
      <c r="BP191" s="1"/>
      <c r="BQ191" s="1"/>
      <c r="BR191" s="1"/>
      <c r="BT191" s="1"/>
      <c r="BU191" s="1"/>
      <c r="BW191" s="1"/>
      <c r="BX191" s="1"/>
      <c r="BY191" s="1"/>
      <c r="CA191" s="1"/>
      <c r="CC191" s="1"/>
      <c r="CD191" s="1"/>
      <c r="CF191" s="1"/>
      <c r="CG191" s="1"/>
      <c r="CI191" s="1"/>
      <c r="CJ191" s="1"/>
      <c r="CK191" s="1"/>
      <c r="CM191" s="1"/>
      <c r="CO191" s="1"/>
      <c r="CP191" s="1"/>
      <c r="CR191" s="1"/>
      <c r="CS191" s="1"/>
      <c r="CU191" s="1"/>
    </row>
    <row r="192" spans="9:99" ht="15">
      <c r="I192" s="1"/>
      <c r="J192" s="1"/>
      <c r="M192" s="1"/>
      <c r="P192" s="1"/>
      <c r="Q192" s="1"/>
      <c r="T192" s="1"/>
      <c r="W192" s="1"/>
      <c r="X192" s="1"/>
      <c r="AA192" s="1"/>
      <c r="AD192" s="1"/>
      <c r="AE192" s="1"/>
      <c r="AH192" s="1"/>
      <c r="AK192" s="1"/>
      <c r="AL192" s="1"/>
      <c r="AN192" s="1"/>
      <c r="AP192" s="1"/>
      <c r="AQ192" s="1"/>
      <c r="AR192" s="1"/>
      <c r="AT192" s="1"/>
      <c r="AV192" s="1"/>
      <c r="AW192" s="1"/>
      <c r="AY192" s="1"/>
      <c r="AZ192" s="1"/>
      <c r="BB192" s="1"/>
      <c r="BC192" s="1"/>
      <c r="BD192" s="1"/>
      <c r="BF192" s="1"/>
      <c r="BG192" s="1"/>
      <c r="BI192" s="1"/>
      <c r="BJ192" s="1"/>
      <c r="BK192" s="1"/>
      <c r="BM192" s="1"/>
      <c r="BN192" s="1"/>
      <c r="BP192" s="1"/>
      <c r="BQ192" s="1"/>
      <c r="BR192" s="1"/>
      <c r="BT192" s="1"/>
      <c r="BU192" s="1"/>
      <c r="BW192" s="1"/>
      <c r="BX192" s="1"/>
      <c r="BY192" s="1"/>
      <c r="CA192" s="1"/>
      <c r="CC192" s="1"/>
      <c r="CD192" s="1"/>
      <c r="CF192" s="1"/>
      <c r="CG192" s="1"/>
      <c r="CI192" s="1"/>
      <c r="CJ192" s="1"/>
      <c r="CK192" s="1"/>
      <c r="CM192" s="1"/>
      <c r="CO192" s="1"/>
      <c r="CP192" s="1"/>
      <c r="CR192" s="1"/>
      <c r="CS192" s="1"/>
      <c r="CU192" s="1"/>
    </row>
    <row r="193" spans="9:99" ht="15">
      <c r="I193" s="1"/>
      <c r="J193" s="1"/>
      <c r="M193" s="1"/>
      <c r="P193" s="1"/>
      <c r="Q193" s="1"/>
      <c r="T193" s="1"/>
      <c r="W193" s="1"/>
      <c r="X193" s="1"/>
      <c r="AA193" s="1"/>
      <c r="AD193" s="1"/>
      <c r="AE193" s="1"/>
      <c r="AH193" s="1"/>
      <c r="AK193" s="1"/>
      <c r="AL193" s="1"/>
      <c r="AN193" s="1"/>
      <c r="AP193" s="1"/>
      <c r="AQ193" s="1"/>
      <c r="AR193" s="1"/>
      <c r="AT193" s="1"/>
      <c r="AV193" s="1"/>
      <c r="AW193" s="1"/>
      <c r="AY193" s="1"/>
      <c r="AZ193" s="1"/>
      <c r="BB193" s="1"/>
      <c r="BC193" s="1"/>
      <c r="BD193" s="1"/>
      <c r="BF193" s="1"/>
      <c r="BG193" s="1"/>
      <c r="BI193" s="1"/>
      <c r="BJ193" s="1"/>
      <c r="BK193" s="1"/>
      <c r="BM193" s="1"/>
      <c r="BN193" s="1"/>
      <c r="BP193" s="1"/>
      <c r="BQ193" s="1"/>
      <c r="BR193" s="1"/>
      <c r="BT193" s="1"/>
      <c r="BU193" s="1"/>
      <c r="BW193" s="1"/>
      <c r="BX193" s="1"/>
      <c r="BY193" s="1"/>
      <c r="CA193" s="1"/>
      <c r="CC193" s="1"/>
      <c r="CD193" s="1"/>
      <c r="CF193" s="1"/>
      <c r="CG193" s="1"/>
      <c r="CI193" s="1"/>
      <c r="CJ193" s="1"/>
      <c r="CK193" s="1"/>
      <c r="CM193" s="1"/>
      <c r="CO193" s="1"/>
      <c r="CP193" s="1"/>
      <c r="CR193" s="1"/>
      <c r="CS193" s="1"/>
      <c r="CU193" s="1"/>
    </row>
    <row r="194" spans="9:99" ht="15">
      <c r="I194" s="1"/>
      <c r="J194" s="1"/>
      <c r="M194" s="1"/>
      <c r="P194" s="1"/>
      <c r="Q194" s="1"/>
      <c r="T194" s="1"/>
      <c r="W194" s="1"/>
      <c r="X194" s="1"/>
      <c r="AA194" s="1"/>
      <c r="AD194" s="1"/>
      <c r="AE194" s="1"/>
      <c r="AH194" s="1"/>
      <c r="AK194" s="1"/>
      <c r="AL194" s="1"/>
      <c r="AN194" s="1"/>
      <c r="AP194" s="1"/>
      <c r="AQ194" s="1"/>
      <c r="AR194" s="1"/>
      <c r="AT194" s="1"/>
      <c r="AV194" s="1"/>
      <c r="AW194" s="1"/>
      <c r="AY194" s="1"/>
      <c r="AZ194" s="1"/>
      <c r="BB194" s="1"/>
      <c r="BC194" s="1"/>
      <c r="BD194" s="1"/>
      <c r="BF194" s="1"/>
      <c r="BG194" s="1"/>
      <c r="BI194" s="1"/>
      <c r="BJ194" s="1"/>
      <c r="BK194" s="1"/>
      <c r="BM194" s="1"/>
      <c r="BN194" s="1"/>
      <c r="BP194" s="1"/>
      <c r="BQ194" s="1"/>
      <c r="BR194" s="1"/>
      <c r="BT194" s="1"/>
      <c r="BU194" s="1"/>
      <c r="BW194" s="1"/>
      <c r="BX194" s="1"/>
      <c r="BY194" s="1"/>
      <c r="CA194" s="1"/>
      <c r="CC194" s="1"/>
      <c r="CD194" s="1"/>
      <c r="CF194" s="1"/>
      <c r="CG194" s="1"/>
      <c r="CI194" s="1"/>
      <c r="CJ194" s="1"/>
      <c r="CK194" s="1"/>
      <c r="CM194" s="1"/>
      <c r="CO194" s="1"/>
      <c r="CP194" s="1"/>
      <c r="CR194" s="1"/>
      <c r="CS194" s="1"/>
      <c r="CU194" s="1"/>
    </row>
    <row r="195" spans="9:99" ht="15">
      <c r="I195" s="1"/>
      <c r="J195" s="1"/>
      <c r="M195" s="1"/>
      <c r="P195" s="1"/>
      <c r="Q195" s="1"/>
      <c r="T195" s="1"/>
      <c r="W195" s="1"/>
      <c r="X195" s="1"/>
      <c r="AA195" s="1"/>
      <c r="AD195" s="1"/>
      <c r="AE195" s="1"/>
      <c r="AH195" s="1"/>
      <c r="AK195" s="1"/>
      <c r="AL195" s="1"/>
      <c r="AN195" s="1"/>
      <c r="AP195" s="1"/>
      <c r="AQ195" s="1"/>
      <c r="AR195" s="1"/>
      <c r="AT195" s="1"/>
      <c r="AV195" s="1"/>
      <c r="AW195" s="1"/>
      <c r="AY195" s="1"/>
      <c r="AZ195" s="1"/>
      <c r="BB195" s="1"/>
      <c r="BC195" s="1"/>
      <c r="BD195" s="1"/>
      <c r="BF195" s="1"/>
      <c r="BG195" s="1"/>
      <c r="BI195" s="1"/>
      <c r="BJ195" s="1"/>
      <c r="BK195" s="1"/>
      <c r="BM195" s="1"/>
      <c r="BN195" s="1"/>
      <c r="BP195" s="1"/>
      <c r="BQ195" s="1"/>
      <c r="BR195" s="1"/>
      <c r="BT195" s="1"/>
      <c r="BU195" s="1"/>
      <c r="BW195" s="1"/>
      <c r="BX195" s="1"/>
      <c r="BY195" s="1"/>
      <c r="CA195" s="1"/>
      <c r="CC195" s="1"/>
      <c r="CD195" s="1"/>
      <c r="CF195" s="1"/>
      <c r="CG195" s="1"/>
      <c r="CI195" s="1"/>
      <c r="CJ195" s="1"/>
      <c r="CK195" s="1"/>
      <c r="CM195" s="1"/>
      <c r="CO195" s="1"/>
      <c r="CP195" s="1"/>
      <c r="CR195" s="1"/>
      <c r="CS195" s="1"/>
      <c r="CU195" s="1"/>
    </row>
    <row r="196" spans="9:99" ht="15">
      <c r="I196" s="1"/>
      <c r="J196" s="1"/>
      <c r="M196" s="1"/>
      <c r="P196" s="1"/>
      <c r="Q196" s="1"/>
      <c r="T196" s="1"/>
      <c r="W196" s="1"/>
      <c r="X196" s="1"/>
      <c r="AA196" s="1"/>
      <c r="AD196" s="1"/>
      <c r="AE196" s="1"/>
      <c r="AH196" s="1"/>
      <c r="AK196" s="1"/>
      <c r="AL196" s="1"/>
      <c r="AN196" s="1"/>
      <c r="AP196" s="1"/>
      <c r="AQ196" s="1"/>
      <c r="AR196" s="1"/>
      <c r="AT196" s="1"/>
      <c r="AV196" s="1"/>
      <c r="AW196" s="1"/>
      <c r="AY196" s="1"/>
      <c r="AZ196" s="1"/>
      <c r="BB196" s="1"/>
      <c r="BC196" s="1"/>
      <c r="BD196" s="1"/>
      <c r="BF196" s="1"/>
      <c r="BG196" s="1"/>
      <c r="BI196" s="1"/>
      <c r="BJ196" s="1"/>
      <c r="BK196" s="1"/>
      <c r="BM196" s="1"/>
      <c r="BN196" s="1"/>
      <c r="BP196" s="1"/>
      <c r="BQ196" s="1"/>
      <c r="BR196" s="1"/>
      <c r="BT196" s="1"/>
      <c r="BU196" s="1"/>
      <c r="BW196" s="1"/>
      <c r="BX196" s="1"/>
      <c r="BY196" s="1"/>
      <c r="CA196" s="1"/>
      <c r="CC196" s="1"/>
      <c r="CD196" s="1"/>
      <c r="CF196" s="1"/>
      <c r="CG196" s="1"/>
      <c r="CI196" s="1"/>
      <c r="CJ196" s="1"/>
      <c r="CK196" s="1"/>
      <c r="CM196" s="1"/>
      <c r="CO196" s="1"/>
      <c r="CP196" s="1"/>
      <c r="CR196" s="1"/>
      <c r="CS196" s="1"/>
      <c r="CU196" s="1"/>
    </row>
    <row r="197" spans="9:99" ht="15">
      <c r="I197" s="1"/>
      <c r="J197" s="1"/>
      <c r="M197" s="1"/>
      <c r="P197" s="1"/>
      <c r="Q197" s="1"/>
      <c r="T197" s="1"/>
      <c r="W197" s="1"/>
      <c r="X197" s="1"/>
      <c r="AA197" s="1"/>
      <c r="AD197" s="1"/>
      <c r="AE197" s="1"/>
      <c r="AH197" s="1"/>
      <c r="AK197" s="1"/>
      <c r="AL197" s="1"/>
      <c r="AN197" s="1"/>
      <c r="AP197" s="1"/>
      <c r="AQ197" s="1"/>
      <c r="AR197" s="1"/>
      <c r="AT197" s="1"/>
      <c r="AV197" s="1"/>
      <c r="AW197" s="1"/>
      <c r="AY197" s="1"/>
      <c r="AZ197" s="1"/>
      <c r="BB197" s="1"/>
      <c r="BC197" s="1"/>
      <c r="BD197" s="1"/>
      <c r="BF197" s="1"/>
      <c r="BG197" s="1"/>
      <c r="BI197" s="1"/>
      <c r="BJ197" s="1"/>
      <c r="BK197" s="1"/>
      <c r="BM197" s="1"/>
      <c r="BN197" s="1"/>
      <c r="BP197" s="1"/>
      <c r="BQ197" s="1"/>
      <c r="BR197" s="1"/>
      <c r="BT197" s="1"/>
      <c r="BU197" s="1"/>
      <c r="BW197" s="1"/>
      <c r="BX197" s="1"/>
      <c r="BY197" s="1"/>
      <c r="CA197" s="1"/>
      <c r="CC197" s="1"/>
      <c r="CD197" s="1"/>
      <c r="CF197" s="1"/>
      <c r="CG197" s="1"/>
      <c r="CI197" s="1"/>
      <c r="CJ197" s="1"/>
      <c r="CK197" s="1"/>
      <c r="CM197" s="1"/>
      <c r="CO197" s="1"/>
      <c r="CP197" s="1"/>
      <c r="CR197" s="1"/>
      <c r="CS197" s="1"/>
      <c r="CU197" s="1"/>
    </row>
    <row r="198" spans="9:99" ht="15">
      <c r="I198" s="1"/>
      <c r="J198" s="1"/>
      <c r="M198" s="1"/>
      <c r="P198" s="1"/>
      <c r="Q198" s="1"/>
      <c r="T198" s="1"/>
      <c r="W198" s="1"/>
      <c r="X198" s="1"/>
      <c r="AA198" s="1"/>
      <c r="AD198" s="1"/>
      <c r="AE198" s="1"/>
      <c r="AH198" s="1"/>
      <c r="AK198" s="1"/>
      <c r="AL198" s="1"/>
      <c r="AN198" s="1"/>
      <c r="AP198" s="1"/>
      <c r="AQ198" s="1"/>
      <c r="AR198" s="1"/>
      <c r="AT198" s="1"/>
      <c r="AV198" s="1"/>
      <c r="AW198" s="1"/>
      <c r="AY198" s="1"/>
      <c r="AZ198" s="1"/>
      <c r="BB198" s="1"/>
      <c r="BC198" s="1"/>
      <c r="BD198" s="1"/>
      <c r="BF198" s="1"/>
      <c r="BG198" s="1"/>
      <c r="BI198" s="1"/>
      <c r="BJ198" s="1"/>
      <c r="BK198" s="1"/>
      <c r="BM198" s="1"/>
      <c r="BN198" s="1"/>
      <c r="BP198" s="1"/>
      <c r="BQ198" s="1"/>
      <c r="BR198" s="1"/>
      <c r="BT198" s="1"/>
      <c r="BU198" s="1"/>
      <c r="BW198" s="1"/>
      <c r="BX198" s="1"/>
      <c r="BY198" s="1"/>
      <c r="CA198" s="1"/>
      <c r="CC198" s="1"/>
      <c r="CD198" s="1"/>
      <c r="CF198" s="1"/>
      <c r="CG198" s="1"/>
      <c r="CI198" s="1"/>
      <c r="CJ198" s="1"/>
      <c r="CK198" s="1"/>
      <c r="CM198" s="1"/>
      <c r="CO198" s="1"/>
      <c r="CP198" s="1"/>
      <c r="CR198" s="1"/>
      <c r="CS198" s="1"/>
      <c r="CU198" s="1"/>
    </row>
  </sheetData>
  <sheetProtection/>
  <mergeCells count="40">
    <mergeCell ref="A14:A17"/>
    <mergeCell ref="A19:A22"/>
    <mergeCell ref="C2:E2"/>
    <mergeCell ref="F2:H2"/>
    <mergeCell ref="AE2:AG2"/>
    <mergeCell ref="AW2:AY2"/>
    <mergeCell ref="AR2:AS2"/>
    <mergeCell ref="AT2:AU2"/>
    <mergeCell ref="J2:K2"/>
    <mergeCell ref="A2:B3"/>
    <mergeCell ref="AL2:AM2"/>
    <mergeCell ref="AH2:AJ2"/>
    <mergeCell ref="BG2:BI2"/>
    <mergeCell ref="BK2:BL2"/>
    <mergeCell ref="CA2:CB2"/>
    <mergeCell ref="AZ2:BB2"/>
    <mergeCell ref="BD2:BF2"/>
    <mergeCell ref="A37:A38"/>
    <mergeCell ref="A31:A32"/>
    <mergeCell ref="A34:A35"/>
    <mergeCell ref="A24:A26"/>
    <mergeCell ref="M2:N2"/>
    <mergeCell ref="X2:Y2"/>
    <mergeCell ref="T2:U2"/>
    <mergeCell ref="A28:A29"/>
    <mergeCell ref="A4:A7"/>
    <mergeCell ref="BN2:BO2"/>
    <mergeCell ref="BR2:BS2"/>
    <mergeCell ref="BU2:BV2"/>
    <mergeCell ref="BY2:BZ2"/>
    <mergeCell ref="Q2:R2"/>
    <mergeCell ref="AN2:AO2"/>
    <mergeCell ref="A9:A12"/>
    <mergeCell ref="AA2:AB2"/>
    <mergeCell ref="CD2:CF2"/>
    <mergeCell ref="CG2:CI2"/>
    <mergeCell ref="CK2:CL2"/>
    <mergeCell ref="CM2:CN2"/>
    <mergeCell ref="CP2:CR2"/>
    <mergeCell ref="CS2:CU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3"/>
  <ignoredErrors>
    <ignoredError sqref="F42:G42 AA42:AB42 AL42:AO42 C42:D42 J42:K42 M42:N42 P42:R42 T42:U42 W42:Y42 AE42:AJ42 AR42:AW42 AX42:BB42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52">
      <selection activeCell="G78" sqref="G78:I83"/>
    </sheetView>
  </sheetViews>
  <sheetFormatPr defaultColWidth="9.140625" defaultRowHeight="15"/>
  <cols>
    <col min="1" max="1" width="13.57421875" style="193" customWidth="1"/>
    <col min="2" max="2" width="16.421875" style="180" bestFit="1" customWidth="1"/>
    <col min="3" max="3" width="29.00390625" style="220" customWidth="1"/>
    <col min="4" max="4" width="13.8515625" style="180" customWidth="1"/>
    <col min="5" max="5" width="14.00390625" style="180" customWidth="1"/>
    <col min="6" max="6" width="14.28125" style="193" customWidth="1"/>
    <col min="7" max="7" width="13.8515625" style="180" customWidth="1"/>
    <col min="8" max="8" width="14.00390625" style="180" customWidth="1"/>
    <col min="9" max="9" width="14.28125" style="193" customWidth="1"/>
    <col min="10" max="16384" width="9.140625" style="193" customWidth="1"/>
  </cols>
  <sheetData>
    <row r="1" spans="1:5" s="180" customFormat="1" ht="13.5" customHeight="1">
      <c r="A1" s="255" t="s">
        <v>817</v>
      </c>
      <c r="B1" s="255"/>
      <c r="C1" s="255"/>
      <c r="D1" s="255"/>
      <c r="E1" s="255"/>
    </row>
    <row r="2" spans="1:5" s="180" customFormat="1" ht="15">
      <c r="A2" s="255" t="s">
        <v>818</v>
      </c>
      <c r="B2" s="255"/>
      <c r="C2" s="255"/>
      <c r="D2" s="255"/>
      <c r="E2" s="255"/>
    </row>
    <row r="3" spans="2:5" s="180" customFormat="1" ht="12.75" customHeight="1">
      <c r="B3" s="232"/>
      <c r="C3" s="232"/>
      <c r="D3" s="232"/>
      <c r="E3" s="232"/>
    </row>
    <row r="4" spans="1:9" s="180" customFormat="1" ht="16.5" customHeight="1">
      <c r="A4" s="181"/>
      <c r="B4" s="181"/>
      <c r="C4" s="181"/>
      <c r="D4" s="271" t="s">
        <v>819</v>
      </c>
      <c r="E4" s="271"/>
      <c r="F4" s="271"/>
      <c r="G4" s="271" t="s">
        <v>937</v>
      </c>
      <c r="H4" s="271"/>
      <c r="I4" s="271"/>
    </row>
    <row r="5" spans="1:9" s="180" customFormat="1" ht="60">
      <c r="A5" s="174" t="s">
        <v>820</v>
      </c>
      <c r="B5" s="174" t="s">
        <v>0</v>
      </c>
      <c r="C5" s="174" t="s">
        <v>821</v>
      </c>
      <c r="D5" s="182" t="s">
        <v>822</v>
      </c>
      <c r="E5" s="182" t="s">
        <v>823</v>
      </c>
      <c r="F5" s="182" t="s">
        <v>824</v>
      </c>
      <c r="G5" s="182" t="s">
        <v>822</v>
      </c>
      <c r="H5" s="182" t="s">
        <v>823</v>
      </c>
      <c r="I5" s="182" t="s">
        <v>824</v>
      </c>
    </row>
    <row r="6" spans="1:9" s="180" customFormat="1" ht="15" customHeight="1">
      <c r="A6" s="256" t="s">
        <v>825</v>
      </c>
      <c r="B6" s="183" t="s">
        <v>826</v>
      </c>
      <c r="C6" s="184" t="s">
        <v>23</v>
      </c>
      <c r="D6" s="185">
        <v>33</v>
      </c>
      <c r="E6" s="185">
        <v>3</v>
      </c>
      <c r="F6" s="185"/>
      <c r="G6" s="229"/>
      <c r="H6" s="229"/>
      <c r="I6" s="229"/>
    </row>
    <row r="7" spans="1:9" s="180" customFormat="1" ht="15">
      <c r="A7" s="257"/>
      <c r="B7" s="186" t="s">
        <v>827</v>
      </c>
      <c r="C7" s="187" t="s">
        <v>828</v>
      </c>
      <c r="D7" s="188">
        <v>23</v>
      </c>
      <c r="E7" s="188">
        <v>2</v>
      </c>
      <c r="F7" s="188">
        <v>20</v>
      </c>
      <c r="G7" s="188"/>
      <c r="H7" s="188"/>
      <c r="I7" s="188"/>
    </row>
    <row r="8" spans="1:9" s="180" customFormat="1" ht="15">
      <c r="A8" s="257"/>
      <c r="B8" s="189" t="s">
        <v>829</v>
      </c>
      <c r="C8" s="187" t="s">
        <v>830</v>
      </c>
      <c r="D8" s="188">
        <v>21</v>
      </c>
      <c r="E8" s="188">
        <v>2</v>
      </c>
      <c r="F8" s="188">
        <v>19</v>
      </c>
      <c r="G8" s="188"/>
      <c r="H8" s="188"/>
      <c r="I8" s="188"/>
    </row>
    <row r="9" spans="1:9" s="180" customFormat="1" ht="15">
      <c r="A9" s="257"/>
      <c r="B9" s="190" t="s">
        <v>831</v>
      </c>
      <c r="C9" s="191" t="s">
        <v>21</v>
      </c>
      <c r="D9" s="188">
        <v>24</v>
      </c>
      <c r="E9" s="188">
        <v>2</v>
      </c>
      <c r="F9" s="188">
        <v>16</v>
      </c>
      <c r="G9" s="188"/>
      <c r="H9" s="188"/>
      <c r="I9" s="188"/>
    </row>
    <row r="10" spans="1:9" s="180" customFormat="1" ht="15">
      <c r="A10" s="257"/>
      <c r="B10" s="189" t="s">
        <v>832</v>
      </c>
      <c r="C10" s="187" t="s">
        <v>369</v>
      </c>
      <c r="D10" s="188">
        <v>18</v>
      </c>
      <c r="E10" s="188">
        <v>2</v>
      </c>
      <c r="F10" s="188">
        <v>15</v>
      </c>
      <c r="G10" s="188"/>
      <c r="H10" s="188"/>
      <c r="I10" s="188"/>
    </row>
    <row r="11" spans="1:9" s="180" customFormat="1" ht="15">
      <c r="A11" s="257"/>
      <c r="B11" s="189" t="s">
        <v>833</v>
      </c>
      <c r="C11" s="187" t="s">
        <v>834</v>
      </c>
      <c r="D11" s="188">
        <v>25</v>
      </c>
      <c r="E11" s="188">
        <v>0</v>
      </c>
      <c r="F11" s="188">
        <v>17</v>
      </c>
      <c r="G11" s="188"/>
      <c r="H11" s="188"/>
      <c r="I11" s="188"/>
    </row>
    <row r="12" spans="1:9" s="180" customFormat="1" ht="15">
      <c r="A12" s="257"/>
      <c r="B12" s="189" t="s">
        <v>835</v>
      </c>
      <c r="C12" s="187" t="s">
        <v>836</v>
      </c>
      <c r="D12" s="188">
        <v>21</v>
      </c>
      <c r="E12" s="188">
        <v>2</v>
      </c>
      <c r="F12" s="188">
        <v>14</v>
      </c>
      <c r="G12" s="188"/>
      <c r="H12" s="188"/>
      <c r="I12" s="188"/>
    </row>
    <row r="13" spans="1:9" s="180" customFormat="1" ht="15">
      <c r="A13" s="257"/>
      <c r="B13" s="189" t="s">
        <v>837</v>
      </c>
      <c r="C13" s="187" t="s">
        <v>18</v>
      </c>
      <c r="D13" s="188">
        <v>18</v>
      </c>
      <c r="E13" s="188">
        <v>2</v>
      </c>
      <c r="F13" s="188">
        <v>15</v>
      </c>
      <c r="G13" s="188"/>
      <c r="H13" s="188"/>
      <c r="I13" s="188"/>
    </row>
    <row r="14" spans="1:9" s="180" customFormat="1" ht="15">
      <c r="A14" s="257"/>
      <c r="B14" s="189" t="s">
        <v>838</v>
      </c>
      <c r="C14" s="187" t="s">
        <v>839</v>
      </c>
      <c r="D14" s="188">
        <v>18</v>
      </c>
      <c r="E14" s="188">
        <v>2</v>
      </c>
      <c r="F14" s="188">
        <v>14</v>
      </c>
      <c r="G14" s="188"/>
      <c r="H14" s="188"/>
      <c r="I14" s="188"/>
    </row>
    <row r="15" spans="1:9" s="180" customFormat="1" ht="15">
      <c r="A15" s="257"/>
      <c r="B15" s="189" t="s">
        <v>840</v>
      </c>
      <c r="C15" s="187" t="s">
        <v>841</v>
      </c>
      <c r="D15" s="188">
        <v>20</v>
      </c>
      <c r="E15" s="188">
        <v>1</v>
      </c>
      <c r="F15" s="188">
        <v>15</v>
      </c>
      <c r="G15" s="188"/>
      <c r="H15" s="188"/>
      <c r="I15" s="188"/>
    </row>
    <row r="16" spans="1:9" s="180" customFormat="1" ht="15">
      <c r="A16" s="257"/>
      <c r="B16" s="189" t="s">
        <v>842</v>
      </c>
      <c r="C16" s="187" t="s">
        <v>843</v>
      </c>
      <c r="D16" s="188">
        <v>22</v>
      </c>
      <c r="E16" s="188">
        <v>1</v>
      </c>
      <c r="F16" s="188">
        <v>16</v>
      </c>
      <c r="G16" s="188"/>
      <c r="H16" s="188"/>
      <c r="I16" s="188"/>
    </row>
    <row r="17" spans="1:9" s="180" customFormat="1" ht="15">
      <c r="A17" s="257"/>
      <c r="B17" s="189" t="s">
        <v>844</v>
      </c>
      <c r="C17" s="187" t="s">
        <v>845</v>
      </c>
      <c r="D17" s="188">
        <v>17</v>
      </c>
      <c r="E17" s="188">
        <v>2</v>
      </c>
      <c r="F17" s="188">
        <v>12</v>
      </c>
      <c r="G17" s="188"/>
      <c r="H17" s="188"/>
      <c r="I17" s="188"/>
    </row>
    <row r="18" spans="1:9" s="180" customFormat="1" ht="15">
      <c r="A18" s="257"/>
      <c r="B18" s="189" t="s">
        <v>846</v>
      </c>
      <c r="C18" s="192" t="s">
        <v>845</v>
      </c>
      <c r="D18" s="188">
        <v>17</v>
      </c>
      <c r="E18" s="188">
        <v>1</v>
      </c>
      <c r="F18" s="188">
        <v>15</v>
      </c>
      <c r="G18" s="188"/>
      <c r="H18" s="188"/>
      <c r="I18" s="188"/>
    </row>
    <row r="19" spans="1:9" s="180" customFormat="1" ht="15">
      <c r="A19" s="257"/>
      <c r="B19" s="189" t="s">
        <v>847</v>
      </c>
      <c r="C19" s="192" t="s">
        <v>845</v>
      </c>
      <c r="D19" s="188">
        <v>19</v>
      </c>
      <c r="E19" s="188">
        <v>1</v>
      </c>
      <c r="F19" s="188">
        <v>15</v>
      </c>
      <c r="G19" s="188"/>
      <c r="H19" s="188"/>
      <c r="I19" s="188"/>
    </row>
    <row r="20" spans="1:9" ht="15">
      <c r="A20" s="257"/>
      <c r="B20" s="189" t="s">
        <v>848</v>
      </c>
      <c r="C20" s="192" t="s">
        <v>849</v>
      </c>
      <c r="D20" s="188">
        <v>22</v>
      </c>
      <c r="E20" s="188">
        <v>1</v>
      </c>
      <c r="F20" s="188">
        <v>14</v>
      </c>
      <c r="G20" s="188"/>
      <c r="H20" s="188"/>
      <c r="I20" s="188"/>
    </row>
    <row r="21" spans="1:9" ht="15">
      <c r="A21" s="257"/>
      <c r="B21" s="194" t="s">
        <v>850</v>
      </c>
      <c r="C21" s="192" t="s">
        <v>849</v>
      </c>
      <c r="D21" s="194">
        <v>22</v>
      </c>
      <c r="E21" s="194">
        <v>2</v>
      </c>
      <c r="F21" s="194">
        <v>17</v>
      </c>
      <c r="G21" s="194"/>
      <c r="H21" s="194"/>
      <c r="I21" s="194"/>
    </row>
    <row r="22" spans="1:9" ht="15.75">
      <c r="A22" s="195"/>
      <c r="B22" s="195"/>
      <c r="C22" s="195"/>
      <c r="D22" s="196">
        <f aca="true" t="shared" si="0" ref="D22:I22">SUM(D6:D21)</f>
        <v>340</v>
      </c>
      <c r="E22" s="196">
        <f t="shared" si="0"/>
        <v>26</v>
      </c>
      <c r="F22" s="196">
        <f t="shared" si="0"/>
        <v>234</v>
      </c>
      <c r="G22" s="196">
        <f t="shared" si="0"/>
        <v>0</v>
      </c>
      <c r="H22" s="196">
        <f t="shared" si="0"/>
        <v>0</v>
      </c>
      <c r="I22" s="196">
        <f t="shared" si="0"/>
        <v>0</v>
      </c>
    </row>
    <row r="23" spans="1:9" ht="15">
      <c r="A23" s="256" t="s">
        <v>9</v>
      </c>
      <c r="B23" s="194" t="s">
        <v>851</v>
      </c>
      <c r="C23" s="197" t="s">
        <v>852</v>
      </c>
      <c r="D23" s="198">
        <v>20</v>
      </c>
      <c r="E23" s="194">
        <v>1</v>
      </c>
      <c r="F23" s="194">
        <v>7</v>
      </c>
      <c r="G23" s="198"/>
      <c r="H23" s="194"/>
      <c r="I23" s="194"/>
    </row>
    <row r="24" spans="1:9" ht="15" customHeight="1">
      <c r="A24" s="257"/>
      <c r="B24" s="194" t="s">
        <v>853</v>
      </c>
      <c r="C24" s="197" t="s">
        <v>854</v>
      </c>
      <c r="D24" s="198">
        <v>21</v>
      </c>
      <c r="E24" s="194">
        <v>3</v>
      </c>
      <c r="F24" s="194">
        <v>17</v>
      </c>
      <c r="G24" s="198"/>
      <c r="H24" s="194"/>
      <c r="I24" s="194"/>
    </row>
    <row r="25" spans="1:9" ht="15">
      <c r="A25" s="257"/>
      <c r="B25" s="194" t="s">
        <v>855</v>
      </c>
      <c r="C25" s="197" t="s">
        <v>209</v>
      </c>
      <c r="D25" s="198">
        <v>18</v>
      </c>
      <c r="E25" s="194">
        <v>2</v>
      </c>
      <c r="F25" s="194">
        <v>18</v>
      </c>
      <c r="G25" s="198"/>
      <c r="H25" s="194"/>
      <c r="I25" s="194"/>
    </row>
    <row r="26" spans="1:9" ht="15">
      <c r="A26" s="257"/>
      <c r="B26" s="194" t="s">
        <v>856</v>
      </c>
      <c r="C26" s="197" t="s">
        <v>857</v>
      </c>
      <c r="D26" s="198">
        <v>17</v>
      </c>
      <c r="E26" s="194">
        <v>1</v>
      </c>
      <c r="F26" s="194">
        <v>10</v>
      </c>
      <c r="G26" s="198"/>
      <c r="H26" s="194"/>
      <c r="I26" s="194"/>
    </row>
    <row r="27" spans="1:9" ht="15">
      <c r="A27" s="257"/>
      <c r="B27" s="194" t="s">
        <v>858</v>
      </c>
      <c r="C27" s="199" t="s">
        <v>98</v>
      </c>
      <c r="D27" s="198">
        <v>20</v>
      </c>
      <c r="E27" s="194">
        <v>2</v>
      </c>
      <c r="F27" s="194">
        <v>5</v>
      </c>
      <c r="G27" s="198"/>
      <c r="H27" s="194"/>
      <c r="I27" s="194"/>
    </row>
    <row r="28" spans="1:9" ht="15">
      <c r="A28" s="257"/>
      <c r="B28" s="194" t="s">
        <v>859</v>
      </c>
      <c r="C28" s="199" t="s">
        <v>107</v>
      </c>
      <c r="D28" s="198">
        <v>21</v>
      </c>
      <c r="E28" s="194">
        <v>2</v>
      </c>
      <c r="F28" s="194">
        <v>3</v>
      </c>
      <c r="G28" s="198"/>
      <c r="H28" s="194"/>
      <c r="I28" s="194"/>
    </row>
    <row r="29" spans="1:9" ht="15">
      <c r="A29" s="257"/>
      <c r="B29" s="194" t="s">
        <v>860</v>
      </c>
      <c r="C29" s="199" t="s">
        <v>861</v>
      </c>
      <c r="D29" s="198">
        <v>19</v>
      </c>
      <c r="E29" s="194">
        <v>2</v>
      </c>
      <c r="F29" s="194">
        <v>2</v>
      </c>
      <c r="G29" s="198"/>
      <c r="H29" s="194"/>
      <c r="I29" s="194"/>
    </row>
    <row r="30" spans="1:9" ht="15">
      <c r="A30" s="257"/>
      <c r="B30" s="194" t="s">
        <v>862</v>
      </c>
      <c r="C30" s="199" t="s">
        <v>210</v>
      </c>
      <c r="D30" s="198">
        <v>18</v>
      </c>
      <c r="E30" s="194">
        <v>1</v>
      </c>
      <c r="F30" s="194">
        <v>2</v>
      </c>
      <c r="G30" s="198"/>
      <c r="H30" s="194"/>
      <c r="I30" s="194"/>
    </row>
    <row r="31" spans="1:9" ht="15">
      <c r="A31" s="257"/>
      <c r="B31" s="194" t="s">
        <v>863</v>
      </c>
      <c r="C31" s="199" t="s">
        <v>864</v>
      </c>
      <c r="D31" s="198">
        <v>15</v>
      </c>
      <c r="E31" s="194">
        <v>2</v>
      </c>
      <c r="F31" s="194">
        <v>4</v>
      </c>
      <c r="G31" s="198"/>
      <c r="H31" s="194"/>
      <c r="I31" s="194"/>
    </row>
    <row r="32" spans="1:9" ht="15">
      <c r="A32" s="257"/>
      <c r="B32" s="194" t="s">
        <v>865</v>
      </c>
      <c r="C32" s="199" t="s">
        <v>866</v>
      </c>
      <c r="D32" s="198">
        <v>20</v>
      </c>
      <c r="E32" s="194">
        <v>1</v>
      </c>
      <c r="F32" s="194">
        <v>8</v>
      </c>
      <c r="G32" s="198"/>
      <c r="H32" s="194"/>
      <c r="I32" s="194"/>
    </row>
    <row r="33" spans="1:9" ht="15">
      <c r="A33" s="257"/>
      <c r="B33" s="194" t="s">
        <v>867</v>
      </c>
      <c r="C33" s="199" t="s">
        <v>868</v>
      </c>
      <c r="D33" s="198">
        <v>23</v>
      </c>
      <c r="E33" s="200">
        <v>3</v>
      </c>
      <c r="F33" s="200">
        <v>6</v>
      </c>
      <c r="G33" s="198"/>
      <c r="H33" s="200"/>
      <c r="I33" s="200"/>
    </row>
    <row r="34" spans="1:9" ht="15">
      <c r="A34" s="257"/>
      <c r="B34" s="194" t="s">
        <v>869</v>
      </c>
      <c r="C34" s="199" t="s">
        <v>866</v>
      </c>
      <c r="D34" s="198">
        <v>24</v>
      </c>
      <c r="E34" s="194">
        <v>0</v>
      </c>
      <c r="F34" s="194">
        <v>3</v>
      </c>
      <c r="G34" s="198"/>
      <c r="H34" s="194"/>
      <c r="I34" s="194"/>
    </row>
    <row r="35" spans="1:9" ht="15">
      <c r="A35" s="257"/>
      <c r="B35" s="194" t="s">
        <v>870</v>
      </c>
      <c r="C35" s="199" t="s">
        <v>866</v>
      </c>
      <c r="D35" s="198">
        <v>20</v>
      </c>
      <c r="E35" s="194">
        <v>2</v>
      </c>
      <c r="F35" s="194">
        <v>3</v>
      </c>
      <c r="G35" s="198"/>
      <c r="H35" s="194"/>
      <c r="I35" s="194"/>
    </row>
    <row r="36" spans="1:9" ht="15">
      <c r="A36" s="257"/>
      <c r="B36" s="194" t="s">
        <v>871</v>
      </c>
      <c r="C36" s="199" t="s">
        <v>872</v>
      </c>
      <c r="D36" s="198">
        <v>13</v>
      </c>
      <c r="E36" s="194">
        <v>2</v>
      </c>
      <c r="F36" s="194">
        <v>2</v>
      </c>
      <c r="G36" s="198"/>
      <c r="H36" s="194"/>
      <c r="I36" s="194"/>
    </row>
    <row r="37" spans="1:9" ht="15">
      <c r="A37" s="257"/>
      <c r="B37" s="194" t="s">
        <v>873</v>
      </c>
      <c r="C37" s="197" t="s">
        <v>866</v>
      </c>
      <c r="D37" s="198">
        <v>20</v>
      </c>
      <c r="E37" s="194">
        <v>1</v>
      </c>
      <c r="F37" s="194">
        <v>2</v>
      </c>
      <c r="G37" s="198"/>
      <c r="H37" s="194"/>
      <c r="I37" s="194"/>
    </row>
    <row r="38" spans="1:9" ht="15.75" customHeight="1">
      <c r="A38" s="195"/>
      <c r="B38" s="195"/>
      <c r="C38" s="195"/>
      <c r="D38" s="196">
        <f aca="true" t="shared" si="1" ref="D38:I38">SUM(D23:D37)</f>
        <v>289</v>
      </c>
      <c r="E38" s="196">
        <f t="shared" si="1"/>
        <v>25</v>
      </c>
      <c r="F38" s="196">
        <f t="shared" si="1"/>
        <v>92</v>
      </c>
      <c r="G38" s="196">
        <f t="shared" si="1"/>
        <v>0</v>
      </c>
      <c r="H38" s="196">
        <f t="shared" si="1"/>
        <v>0</v>
      </c>
      <c r="I38" s="196">
        <f t="shared" si="1"/>
        <v>0</v>
      </c>
    </row>
    <row r="39" spans="1:9" ht="15.75" customHeight="1">
      <c r="A39" s="256" t="s">
        <v>196</v>
      </c>
      <c r="B39" s="185" t="s">
        <v>874</v>
      </c>
      <c r="C39" s="185" t="s">
        <v>875</v>
      </c>
      <c r="D39" s="200">
        <v>18</v>
      </c>
      <c r="E39" s="200">
        <v>2</v>
      </c>
      <c r="F39" s="200">
        <v>6</v>
      </c>
      <c r="G39" s="200"/>
      <c r="H39" s="200"/>
      <c r="I39" s="200"/>
    </row>
    <row r="40" spans="1:9" ht="15" customHeight="1">
      <c r="A40" s="257"/>
      <c r="B40" s="201" t="s">
        <v>17</v>
      </c>
      <c r="C40" s="202" t="s">
        <v>876</v>
      </c>
      <c r="D40" s="200">
        <v>22</v>
      </c>
      <c r="E40" s="200">
        <v>2</v>
      </c>
      <c r="F40" s="200">
        <v>22</v>
      </c>
      <c r="G40" s="200"/>
      <c r="H40" s="200"/>
      <c r="I40" s="200"/>
    </row>
    <row r="41" spans="1:9" ht="15">
      <c r="A41" s="257"/>
      <c r="B41" s="201" t="s">
        <v>877</v>
      </c>
      <c r="C41" s="202" t="s">
        <v>878</v>
      </c>
      <c r="D41" s="200">
        <v>20</v>
      </c>
      <c r="E41" s="200">
        <v>2</v>
      </c>
      <c r="F41" s="200">
        <v>15</v>
      </c>
      <c r="G41" s="200"/>
      <c r="H41" s="200"/>
      <c r="I41" s="200"/>
    </row>
    <row r="42" spans="1:9" ht="15">
      <c r="A42" s="257"/>
      <c r="B42" s="201" t="s">
        <v>395</v>
      </c>
      <c r="C42" s="202"/>
      <c r="D42" s="200">
        <v>16</v>
      </c>
      <c r="E42" s="200">
        <v>3</v>
      </c>
      <c r="F42" s="200">
        <v>10</v>
      </c>
      <c r="G42" s="200"/>
      <c r="H42" s="200"/>
      <c r="I42" s="200"/>
    </row>
    <row r="43" spans="1:9" ht="15">
      <c r="A43" s="257"/>
      <c r="B43" s="201" t="s">
        <v>325</v>
      </c>
      <c r="C43" s="202" t="s">
        <v>879</v>
      </c>
      <c r="D43" s="200">
        <v>20</v>
      </c>
      <c r="E43" s="200">
        <v>3</v>
      </c>
      <c r="F43" s="200">
        <v>18</v>
      </c>
      <c r="G43" s="200"/>
      <c r="H43" s="200"/>
      <c r="I43" s="200"/>
    </row>
    <row r="44" spans="1:9" ht="15">
      <c r="A44" s="257"/>
      <c r="B44" s="203" t="s">
        <v>238</v>
      </c>
      <c r="C44" s="259" t="s">
        <v>880</v>
      </c>
      <c r="D44" s="200">
        <v>20</v>
      </c>
      <c r="E44" s="200">
        <v>1</v>
      </c>
      <c r="F44" s="200">
        <v>19</v>
      </c>
      <c r="G44" s="200"/>
      <c r="H44" s="200"/>
      <c r="I44" s="200"/>
    </row>
    <row r="45" spans="1:9" ht="15">
      <c r="A45" s="258"/>
      <c r="B45" s="203" t="s">
        <v>329</v>
      </c>
      <c r="C45" s="260"/>
      <c r="D45" s="200">
        <v>20</v>
      </c>
      <c r="E45" s="200">
        <v>1</v>
      </c>
      <c r="F45" s="200">
        <v>9</v>
      </c>
      <c r="G45" s="200"/>
      <c r="H45" s="200"/>
      <c r="I45" s="200"/>
    </row>
    <row r="46" spans="1:9" ht="15.75">
      <c r="A46" s="195"/>
      <c r="B46" s="195"/>
      <c r="C46" s="195"/>
      <c r="D46" s="196">
        <f aca="true" t="shared" si="2" ref="D46:I46">SUM(D39:D45)</f>
        <v>136</v>
      </c>
      <c r="E46" s="196">
        <f t="shared" si="2"/>
        <v>14</v>
      </c>
      <c r="F46" s="196">
        <f t="shared" si="2"/>
        <v>99</v>
      </c>
      <c r="G46" s="196">
        <f t="shared" si="2"/>
        <v>0</v>
      </c>
      <c r="H46" s="196">
        <f t="shared" si="2"/>
        <v>0</v>
      </c>
      <c r="I46" s="196">
        <f t="shared" si="2"/>
        <v>0</v>
      </c>
    </row>
    <row r="47" spans="1:9" s="206" customFormat="1" ht="14.25" customHeight="1">
      <c r="A47" s="261" t="s">
        <v>35</v>
      </c>
      <c r="B47" s="204" t="s">
        <v>881</v>
      </c>
      <c r="C47" s="263" t="s">
        <v>882</v>
      </c>
      <c r="D47" s="205">
        <v>17</v>
      </c>
      <c r="E47" s="205">
        <v>2</v>
      </c>
      <c r="F47" s="205">
        <v>8</v>
      </c>
      <c r="G47" s="205"/>
      <c r="H47" s="205"/>
      <c r="I47" s="205"/>
    </row>
    <row r="48" spans="1:9" s="206" customFormat="1" ht="14.25" customHeight="1">
      <c r="A48" s="262"/>
      <c r="B48" s="204" t="s">
        <v>883</v>
      </c>
      <c r="C48" s="264"/>
      <c r="D48" s="205">
        <v>17</v>
      </c>
      <c r="E48" s="205">
        <v>2</v>
      </c>
      <c r="F48" s="205">
        <v>11</v>
      </c>
      <c r="G48" s="205"/>
      <c r="H48" s="205"/>
      <c r="I48" s="205"/>
    </row>
    <row r="49" spans="1:9" s="206" customFormat="1" ht="14.25" customHeight="1">
      <c r="A49" s="262"/>
      <c r="B49" s="204" t="s">
        <v>884</v>
      </c>
      <c r="C49" s="263" t="s">
        <v>214</v>
      </c>
      <c r="D49" s="205">
        <v>21</v>
      </c>
      <c r="E49" s="205">
        <v>3</v>
      </c>
      <c r="F49" s="205">
        <v>19</v>
      </c>
      <c r="G49" s="205"/>
      <c r="H49" s="205"/>
      <c r="I49" s="205"/>
    </row>
    <row r="50" spans="1:9" s="206" customFormat="1" ht="14.25" customHeight="1">
      <c r="A50" s="262"/>
      <c r="B50" s="204" t="s">
        <v>885</v>
      </c>
      <c r="C50" s="265"/>
      <c r="D50" s="205">
        <v>17</v>
      </c>
      <c r="E50" s="205">
        <v>0</v>
      </c>
      <c r="F50" s="205">
        <v>16</v>
      </c>
      <c r="G50" s="205"/>
      <c r="H50" s="205"/>
      <c r="I50" s="205"/>
    </row>
    <row r="51" spans="1:9" s="206" customFormat="1" ht="14.25" customHeight="1">
      <c r="A51" s="262"/>
      <c r="B51" s="204" t="s">
        <v>886</v>
      </c>
      <c r="C51" s="265"/>
      <c r="D51" s="205">
        <v>21</v>
      </c>
      <c r="E51" s="205">
        <v>1</v>
      </c>
      <c r="F51" s="205">
        <v>17</v>
      </c>
      <c r="G51" s="205"/>
      <c r="H51" s="205"/>
      <c r="I51" s="205"/>
    </row>
    <row r="52" spans="1:9" s="206" customFormat="1" ht="14.25" customHeight="1">
      <c r="A52" s="262"/>
      <c r="B52" s="204" t="s">
        <v>887</v>
      </c>
      <c r="C52" s="265"/>
      <c r="D52" s="205">
        <v>20</v>
      </c>
      <c r="E52" s="205">
        <v>0</v>
      </c>
      <c r="F52" s="205">
        <v>17</v>
      </c>
      <c r="G52" s="205"/>
      <c r="H52" s="205"/>
      <c r="I52" s="205"/>
    </row>
    <row r="53" spans="1:9" s="206" customFormat="1" ht="14.25" customHeight="1">
      <c r="A53" s="262"/>
      <c r="B53" s="204" t="s">
        <v>888</v>
      </c>
      <c r="C53" s="264"/>
      <c r="D53" s="205">
        <v>21</v>
      </c>
      <c r="E53" s="205">
        <v>3</v>
      </c>
      <c r="F53" s="205">
        <v>5</v>
      </c>
      <c r="G53" s="205"/>
      <c r="H53" s="205"/>
      <c r="I53" s="205"/>
    </row>
    <row r="54" spans="1:9" s="206" customFormat="1" ht="14.25" customHeight="1">
      <c r="A54" s="262"/>
      <c r="B54" s="204" t="s">
        <v>889</v>
      </c>
      <c r="C54" s="263" t="s">
        <v>212</v>
      </c>
      <c r="D54" s="205">
        <v>21</v>
      </c>
      <c r="E54" s="205">
        <v>1</v>
      </c>
      <c r="F54" s="205">
        <v>20</v>
      </c>
      <c r="G54" s="205"/>
      <c r="H54" s="205"/>
      <c r="I54" s="205"/>
    </row>
    <row r="55" spans="1:9" s="206" customFormat="1" ht="14.25" customHeight="1">
      <c r="A55" s="262"/>
      <c r="B55" s="204" t="s">
        <v>890</v>
      </c>
      <c r="C55" s="265"/>
      <c r="D55" s="205">
        <v>20</v>
      </c>
      <c r="E55" s="205">
        <v>1</v>
      </c>
      <c r="F55" s="205">
        <v>19</v>
      </c>
      <c r="G55" s="205"/>
      <c r="H55" s="205"/>
      <c r="I55" s="205"/>
    </row>
    <row r="56" spans="1:9" s="206" customFormat="1" ht="14.25" customHeight="1">
      <c r="A56" s="262"/>
      <c r="B56" s="204" t="s">
        <v>891</v>
      </c>
      <c r="C56" s="265"/>
      <c r="D56" s="205">
        <v>19</v>
      </c>
      <c r="E56" s="205">
        <v>3</v>
      </c>
      <c r="F56" s="205">
        <v>15</v>
      </c>
      <c r="G56" s="205"/>
      <c r="H56" s="205"/>
      <c r="I56" s="205"/>
    </row>
    <row r="57" spans="1:9" s="206" customFormat="1" ht="14.25" customHeight="1">
      <c r="A57" s="262"/>
      <c r="B57" s="204" t="s">
        <v>892</v>
      </c>
      <c r="C57" s="265"/>
      <c r="D57" s="205">
        <v>13</v>
      </c>
      <c r="E57" s="205">
        <v>2</v>
      </c>
      <c r="F57" s="205">
        <v>7</v>
      </c>
      <c r="G57" s="205"/>
      <c r="H57" s="205"/>
      <c r="I57" s="205"/>
    </row>
    <row r="58" spans="1:9" s="206" customFormat="1" ht="14.25" customHeight="1">
      <c r="A58" s="262"/>
      <c r="B58" s="204" t="s">
        <v>893</v>
      </c>
      <c r="C58" s="264"/>
      <c r="D58" s="205">
        <v>23</v>
      </c>
      <c r="E58" s="205">
        <v>4</v>
      </c>
      <c r="F58" s="205">
        <v>6</v>
      </c>
      <c r="G58" s="205"/>
      <c r="H58" s="205"/>
      <c r="I58" s="205"/>
    </row>
    <row r="59" spans="1:9" ht="15.75">
      <c r="A59" s="195"/>
      <c r="B59" s="195"/>
      <c r="C59" s="195"/>
      <c r="D59" s="196">
        <f aca="true" t="shared" si="3" ref="D59:I59">SUM(D47:D58)</f>
        <v>230</v>
      </c>
      <c r="E59" s="196">
        <f t="shared" si="3"/>
        <v>22</v>
      </c>
      <c r="F59" s="196">
        <f t="shared" si="3"/>
        <v>160</v>
      </c>
      <c r="G59" s="196">
        <f t="shared" si="3"/>
        <v>0</v>
      </c>
      <c r="H59" s="196">
        <f t="shared" si="3"/>
        <v>0</v>
      </c>
      <c r="I59" s="196">
        <f t="shared" si="3"/>
        <v>0</v>
      </c>
    </row>
    <row r="60" spans="1:9" ht="15.75" customHeight="1">
      <c r="A60" s="256" t="s">
        <v>52</v>
      </c>
      <c r="B60" s="189" t="s">
        <v>894</v>
      </c>
      <c r="C60" s="207" t="s">
        <v>895</v>
      </c>
      <c r="D60" s="194">
        <v>13</v>
      </c>
      <c r="E60" s="200">
        <v>2</v>
      </c>
      <c r="F60" s="200">
        <v>0</v>
      </c>
      <c r="G60" s="194"/>
      <c r="H60" s="200"/>
      <c r="I60" s="200"/>
    </row>
    <row r="61" spans="1:9" ht="15.75" customHeight="1">
      <c r="A61" s="257"/>
      <c r="B61" s="208" t="s">
        <v>17</v>
      </c>
      <c r="C61" s="209" t="s">
        <v>896</v>
      </c>
      <c r="D61" s="194">
        <v>19</v>
      </c>
      <c r="E61" s="200">
        <v>1</v>
      </c>
      <c r="F61" s="200">
        <v>19</v>
      </c>
      <c r="G61" s="194"/>
      <c r="H61" s="200"/>
      <c r="I61" s="200"/>
    </row>
    <row r="62" spans="1:9" ht="15.75" customHeight="1">
      <c r="A62" s="257"/>
      <c r="B62" s="208" t="s">
        <v>877</v>
      </c>
      <c r="C62" s="210" t="s">
        <v>897</v>
      </c>
      <c r="D62" s="194">
        <v>20</v>
      </c>
      <c r="E62" s="200">
        <v>2</v>
      </c>
      <c r="F62" s="200">
        <v>10</v>
      </c>
      <c r="G62" s="194"/>
      <c r="H62" s="200"/>
      <c r="I62" s="200"/>
    </row>
    <row r="63" spans="1:9" ht="15" customHeight="1">
      <c r="A63" s="257"/>
      <c r="B63" s="208" t="s">
        <v>395</v>
      </c>
      <c r="C63" s="210" t="s">
        <v>898</v>
      </c>
      <c r="D63" s="194">
        <v>16</v>
      </c>
      <c r="E63" s="200">
        <v>1</v>
      </c>
      <c r="F63" s="200">
        <v>11</v>
      </c>
      <c r="G63" s="194"/>
      <c r="H63" s="200"/>
      <c r="I63" s="200"/>
    </row>
    <row r="64" spans="1:9" ht="15.75">
      <c r="A64" s="257"/>
      <c r="B64" s="208" t="s">
        <v>325</v>
      </c>
      <c r="C64" s="210" t="s">
        <v>899</v>
      </c>
      <c r="D64" s="194">
        <v>16</v>
      </c>
      <c r="E64" s="200">
        <v>3</v>
      </c>
      <c r="F64" s="200">
        <v>14</v>
      </c>
      <c r="G64" s="194"/>
      <c r="H64" s="200"/>
      <c r="I64" s="200"/>
    </row>
    <row r="65" spans="1:9" ht="15">
      <c r="A65" s="257"/>
      <c r="B65" s="211" t="s">
        <v>238</v>
      </c>
      <c r="C65" s="207"/>
      <c r="D65" s="194">
        <v>10</v>
      </c>
      <c r="E65" s="175">
        <v>2</v>
      </c>
      <c r="F65" s="175">
        <v>2</v>
      </c>
      <c r="G65" s="194"/>
      <c r="H65" s="175"/>
      <c r="I65" s="175"/>
    </row>
    <row r="66" spans="1:9" ht="15">
      <c r="A66" s="257"/>
      <c r="B66" s="208" t="s">
        <v>330</v>
      </c>
      <c r="C66" s="207"/>
      <c r="D66" s="194">
        <v>12</v>
      </c>
      <c r="E66" s="200">
        <v>1</v>
      </c>
      <c r="F66" s="200">
        <v>2</v>
      </c>
      <c r="G66" s="194"/>
      <c r="H66" s="200"/>
      <c r="I66" s="200"/>
    </row>
    <row r="67" spans="1:9" ht="15">
      <c r="A67" s="257"/>
      <c r="B67" s="208" t="s">
        <v>42</v>
      </c>
      <c r="C67" s="207"/>
      <c r="D67" s="194">
        <v>11</v>
      </c>
      <c r="E67" s="200">
        <v>2</v>
      </c>
      <c r="F67" s="200">
        <v>2</v>
      </c>
      <c r="G67" s="194"/>
      <c r="H67" s="200"/>
      <c r="I67" s="200"/>
    </row>
    <row r="68" spans="1:9" ht="15">
      <c r="A68" s="258"/>
      <c r="B68" s="208" t="s">
        <v>38</v>
      </c>
      <c r="C68" s="207"/>
      <c r="D68" s="194">
        <v>13</v>
      </c>
      <c r="E68" s="200">
        <v>0</v>
      </c>
      <c r="F68" s="200">
        <v>2</v>
      </c>
      <c r="G68" s="194"/>
      <c r="H68" s="200"/>
      <c r="I68" s="200"/>
    </row>
    <row r="69" spans="1:9" ht="15.75">
      <c r="A69" s="195"/>
      <c r="B69" s="195"/>
      <c r="C69" s="195"/>
      <c r="D69" s="196">
        <f aca="true" t="shared" si="4" ref="D69:I69">SUM(D60:D68)</f>
        <v>130</v>
      </c>
      <c r="E69" s="196">
        <f t="shared" si="4"/>
        <v>14</v>
      </c>
      <c r="F69" s="196">
        <f t="shared" si="4"/>
        <v>62</v>
      </c>
      <c r="G69" s="196">
        <f t="shared" si="4"/>
        <v>0</v>
      </c>
      <c r="H69" s="196">
        <f t="shared" si="4"/>
        <v>0</v>
      </c>
      <c r="I69" s="196">
        <f t="shared" si="4"/>
        <v>0</v>
      </c>
    </row>
    <row r="70" spans="1:9" ht="19.5" customHeight="1">
      <c r="A70" s="266" t="s">
        <v>184</v>
      </c>
      <c r="B70" s="204" t="s">
        <v>900</v>
      </c>
      <c r="C70" s="185" t="s">
        <v>213</v>
      </c>
      <c r="D70" s="194">
        <v>86</v>
      </c>
      <c r="E70" s="194">
        <v>0</v>
      </c>
      <c r="F70" s="194">
        <v>86</v>
      </c>
      <c r="G70" s="194"/>
      <c r="H70" s="194"/>
      <c r="I70" s="194"/>
    </row>
    <row r="71" spans="1:9" ht="15">
      <c r="A71" s="266"/>
      <c r="B71" s="208" t="s">
        <v>901</v>
      </c>
      <c r="C71" s="256" t="s">
        <v>902</v>
      </c>
      <c r="D71" s="194">
        <v>21</v>
      </c>
      <c r="E71" s="194"/>
      <c r="F71" s="194">
        <v>12</v>
      </c>
      <c r="G71" s="194"/>
      <c r="H71" s="194"/>
      <c r="I71" s="194"/>
    </row>
    <row r="72" spans="1:9" s="180" customFormat="1" ht="15">
      <c r="A72" s="266"/>
      <c r="B72" s="208" t="s">
        <v>903</v>
      </c>
      <c r="C72" s="257"/>
      <c r="D72" s="212">
        <v>27</v>
      </c>
      <c r="E72" s="212"/>
      <c r="F72" s="212">
        <v>11</v>
      </c>
      <c r="G72" s="212"/>
      <c r="H72" s="212"/>
      <c r="I72" s="212"/>
    </row>
    <row r="73" spans="1:9" s="180" customFormat="1" ht="15">
      <c r="A73" s="266"/>
      <c r="B73" s="208" t="s">
        <v>904</v>
      </c>
      <c r="C73" s="258"/>
      <c r="D73" s="212">
        <v>25</v>
      </c>
      <c r="E73" s="212"/>
      <c r="F73" s="212">
        <v>11</v>
      </c>
      <c r="G73" s="212"/>
      <c r="H73" s="212"/>
      <c r="I73" s="212"/>
    </row>
    <row r="74" spans="1:9" s="180" customFormat="1" ht="15">
      <c r="A74" s="266"/>
      <c r="B74" s="208" t="s">
        <v>905</v>
      </c>
      <c r="C74" s="256" t="s">
        <v>906</v>
      </c>
      <c r="D74" s="194">
        <v>24</v>
      </c>
      <c r="E74" s="194"/>
      <c r="F74" s="194">
        <v>10</v>
      </c>
      <c r="G74" s="194"/>
      <c r="H74" s="194"/>
      <c r="I74" s="194"/>
    </row>
    <row r="75" spans="1:9" s="180" customFormat="1" ht="15">
      <c r="A75" s="266"/>
      <c r="B75" s="208" t="s">
        <v>907</v>
      </c>
      <c r="C75" s="257"/>
      <c r="D75" s="212">
        <v>27</v>
      </c>
      <c r="E75" s="212"/>
      <c r="F75" s="212">
        <v>14</v>
      </c>
      <c r="G75" s="212"/>
      <c r="H75" s="212"/>
      <c r="I75" s="212"/>
    </row>
    <row r="76" spans="1:9" s="180" customFormat="1" ht="15">
      <c r="A76" s="266"/>
      <c r="B76" s="208" t="s">
        <v>908</v>
      </c>
      <c r="C76" s="258"/>
      <c r="D76" s="212">
        <v>23</v>
      </c>
      <c r="E76" s="212">
        <v>1</v>
      </c>
      <c r="F76" s="212">
        <v>11</v>
      </c>
      <c r="G76" s="212"/>
      <c r="H76" s="212"/>
      <c r="I76" s="212"/>
    </row>
    <row r="77" spans="1:9" s="180" customFormat="1" ht="15.75">
      <c r="A77" s="195"/>
      <c r="B77" s="195"/>
      <c r="C77" s="195"/>
      <c r="D77" s="196">
        <f aca="true" t="shared" si="5" ref="D77:I77">SUM(D70:D76)</f>
        <v>233</v>
      </c>
      <c r="E77" s="196">
        <f t="shared" si="5"/>
        <v>1</v>
      </c>
      <c r="F77" s="196">
        <f t="shared" si="5"/>
        <v>155</v>
      </c>
      <c r="G77" s="196">
        <f t="shared" si="5"/>
        <v>0</v>
      </c>
      <c r="H77" s="196">
        <f t="shared" si="5"/>
        <v>0</v>
      </c>
      <c r="I77" s="196">
        <f t="shared" si="5"/>
        <v>0</v>
      </c>
    </row>
    <row r="78" spans="1:9" ht="15" customHeight="1">
      <c r="A78" s="256" t="s">
        <v>197</v>
      </c>
      <c r="B78" s="208" t="s">
        <v>909</v>
      </c>
      <c r="C78" s="149"/>
      <c r="D78" s="194">
        <v>24</v>
      </c>
      <c r="E78" s="194">
        <v>2</v>
      </c>
      <c r="F78" s="194">
        <v>22</v>
      </c>
      <c r="G78" s="194">
        <v>31</v>
      </c>
      <c r="H78" s="194">
        <v>4</v>
      </c>
      <c r="I78" s="194">
        <v>30</v>
      </c>
    </row>
    <row r="79" spans="1:9" s="180" customFormat="1" ht="15">
      <c r="A79" s="257"/>
      <c r="B79" s="208" t="s">
        <v>901</v>
      </c>
      <c r="C79" s="149"/>
      <c r="D79" s="194">
        <v>28</v>
      </c>
      <c r="E79" s="194">
        <v>3</v>
      </c>
      <c r="F79" s="194">
        <v>8</v>
      </c>
      <c r="G79" s="194">
        <v>28</v>
      </c>
      <c r="H79" s="194">
        <v>3</v>
      </c>
      <c r="I79" s="194">
        <v>11</v>
      </c>
    </row>
    <row r="80" spans="1:9" s="180" customFormat="1" ht="15">
      <c r="A80" s="257"/>
      <c r="B80" s="213" t="s">
        <v>903</v>
      </c>
      <c r="C80" s="149"/>
      <c r="D80" s="194">
        <v>28</v>
      </c>
      <c r="E80" s="194">
        <v>2</v>
      </c>
      <c r="F80" s="194">
        <v>14</v>
      </c>
      <c r="G80" s="194">
        <v>28</v>
      </c>
      <c r="H80" s="194">
        <v>2</v>
      </c>
      <c r="I80" s="194">
        <v>16</v>
      </c>
    </row>
    <row r="81" spans="1:9" s="180" customFormat="1" ht="15">
      <c r="A81" s="257"/>
      <c r="B81" s="213" t="s">
        <v>905</v>
      </c>
      <c r="C81" s="149"/>
      <c r="D81" s="194">
        <v>20</v>
      </c>
      <c r="E81" s="194">
        <v>2</v>
      </c>
      <c r="F81" s="194">
        <v>2</v>
      </c>
      <c r="G81" s="194">
        <v>20</v>
      </c>
      <c r="H81" s="194">
        <v>2</v>
      </c>
      <c r="I81" s="194">
        <v>4</v>
      </c>
    </row>
    <row r="82" spans="1:9" ht="15">
      <c r="A82" s="257"/>
      <c r="B82" s="213" t="s">
        <v>907</v>
      </c>
      <c r="C82" s="149"/>
      <c r="D82" s="194">
        <v>21</v>
      </c>
      <c r="E82" s="194">
        <v>1</v>
      </c>
      <c r="F82" s="194">
        <v>2</v>
      </c>
      <c r="G82" s="194">
        <v>21</v>
      </c>
      <c r="H82" s="194">
        <v>1</v>
      </c>
      <c r="I82" s="194">
        <v>5</v>
      </c>
    </row>
    <row r="83" spans="1:9" ht="15">
      <c r="A83" s="257"/>
      <c r="B83" s="213" t="s">
        <v>908</v>
      </c>
      <c r="C83" s="149"/>
      <c r="D83" s="194">
        <v>16</v>
      </c>
      <c r="E83" s="194">
        <v>2</v>
      </c>
      <c r="F83" s="194">
        <v>2</v>
      </c>
      <c r="G83" s="194">
        <v>16</v>
      </c>
      <c r="H83" s="194">
        <v>2</v>
      </c>
      <c r="I83" s="194">
        <v>6</v>
      </c>
    </row>
    <row r="84" spans="1:9" ht="15.75">
      <c r="A84" s="195"/>
      <c r="B84" s="195"/>
      <c r="C84" s="195"/>
      <c r="D84" s="196">
        <f aca="true" t="shared" si="6" ref="D84:I84">SUM(D78:D83)</f>
        <v>137</v>
      </c>
      <c r="E84" s="196">
        <f t="shared" si="6"/>
        <v>12</v>
      </c>
      <c r="F84" s="196">
        <f t="shared" si="6"/>
        <v>50</v>
      </c>
      <c r="G84" s="196">
        <f t="shared" si="6"/>
        <v>144</v>
      </c>
      <c r="H84" s="196">
        <f t="shared" si="6"/>
        <v>14</v>
      </c>
      <c r="I84" s="196">
        <f t="shared" si="6"/>
        <v>72</v>
      </c>
    </row>
    <row r="85" spans="1:9" ht="15" customHeight="1">
      <c r="A85" s="214" t="s">
        <v>910</v>
      </c>
      <c r="B85" s="215"/>
      <c r="C85" s="216"/>
      <c r="D85" s="217">
        <v>13</v>
      </c>
      <c r="E85" s="217"/>
      <c r="F85" s="217"/>
      <c r="G85" s="217"/>
      <c r="H85" s="217"/>
      <c r="I85" s="217"/>
    </row>
    <row r="86" spans="1:9" ht="15" customHeight="1">
      <c r="A86" s="195"/>
      <c r="B86" s="195"/>
      <c r="C86" s="195"/>
      <c r="D86" s="196">
        <f aca="true" t="shared" si="7" ref="D86:I86">SUM(D85:D85)</f>
        <v>13</v>
      </c>
      <c r="E86" s="196">
        <f t="shared" si="7"/>
        <v>0</v>
      </c>
      <c r="F86" s="196">
        <f t="shared" si="7"/>
        <v>0</v>
      </c>
      <c r="G86" s="196">
        <f t="shared" si="7"/>
        <v>0</v>
      </c>
      <c r="H86" s="196">
        <f t="shared" si="7"/>
        <v>0</v>
      </c>
      <c r="I86" s="196">
        <f t="shared" si="7"/>
        <v>0</v>
      </c>
    </row>
    <row r="87" spans="1:9" ht="15.75" customHeight="1">
      <c r="A87" s="256" t="s">
        <v>198</v>
      </c>
      <c r="B87" s="213" t="s">
        <v>911</v>
      </c>
      <c r="C87" s="149"/>
      <c r="D87" s="200">
        <v>18</v>
      </c>
      <c r="E87" s="200"/>
      <c r="F87" s="200">
        <v>18</v>
      </c>
      <c r="G87" s="200"/>
      <c r="H87" s="200"/>
      <c r="I87" s="200"/>
    </row>
    <row r="88" spans="1:9" ht="15" customHeight="1">
      <c r="A88" s="257"/>
      <c r="B88" s="213" t="s">
        <v>901</v>
      </c>
      <c r="C88" s="149"/>
      <c r="D88" s="200">
        <v>16</v>
      </c>
      <c r="E88" s="200"/>
      <c r="F88" s="200">
        <v>10</v>
      </c>
      <c r="G88" s="200"/>
      <c r="H88" s="200"/>
      <c r="I88" s="200"/>
    </row>
    <row r="89" spans="1:9" ht="15" customHeight="1">
      <c r="A89" s="257"/>
      <c r="B89" s="213" t="s">
        <v>903</v>
      </c>
      <c r="C89" s="149"/>
      <c r="D89" s="200">
        <v>15</v>
      </c>
      <c r="E89" s="200">
        <v>1</v>
      </c>
      <c r="F89" s="200">
        <v>4</v>
      </c>
      <c r="G89" s="200"/>
      <c r="H89" s="200"/>
      <c r="I89" s="200"/>
    </row>
    <row r="90" spans="1:9" ht="15" customHeight="1">
      <c r="A90" s="257"/>
      <c r="B90" s="213" t="s">
        <v>905</v>
      </c>
      <c r="C90" s="149"/>
      <c r="D90" s="200">
        <v>26</v>
      </c>
      <c r="E90" s="200"/>
      <c r="F90" s="200">
        <v>7</v>
      </c>
      <c r="G90" s="200"/>
      <c r="H90" s="200"/>
      <c r="I90" s="200"/>
    </row>
    <row r="91" spans="1:9" ht="15" customHeight="1">
      <c r="A91" s="257"/>
      <c r="B91" s="213" t="s">
        <v>907</v>
      </c>
      <c r="C91" s="149"/>
      <c r="D91" s="200">
        <v>22</v>
      </c>
      <c r="E91" s="200"/>
      <c r="F91" s="200">
        <v>7</v>
      </c>
      <c r="G91" s="200"/>
      <c r="H91" s="200"/>
      <c r="I91" s="200"/>
    </row>
    <row r="92" spans="1:9" ht="15" customHeight="1">
      <c r="A92" s="195"/>
      <c r="B92" s="195"/>
      <c r="C92" s="195"/>
      <c r="D92" s="196">
        <f aca="true" t="shared" si="8" ref="D92:I92">SUM(D87:D91)</f>
        <v>97</v>
      </c>
      <c r="E92" s="196">
        <f t="shared" si="8"/>
        <v>1</v>
      </c>
      <c r="F92" s="196">
        <f t="shared" si="8"/>
        <v>46</v>
      </c>
      <c r="G92" s="196">
        <f t="shared" si="8"/>
        <v>0</v>
      </c>
      <c r="H92" s="196">
        <f t="shared" si="8"/>
        <v>0</v>
      </c>
      <c r="I92" s="196">
        <f t="shared" si="8"/>
        <v>0</v>
      </c>
    </row>
    <row r="93" spans="1:9" ht="15.75" customHeight="1">
      <c r="A93" s="267" t="s">
        <v>215</v>
      </c>
      <c r="B93" s="213" t="s">
        <v>331</v>
      </c>
      <c r="C93" s="149"/>
      <c r="D93" s="200">
        <v>28</v>
      </c>
      <c r="E93" s="218"/>
      <c r="F93" s="218"/>
      <c r="G93" s="200"/>
      <c r="H93" s="218"/>
      <c r="I93" s="218"/>
    </row>
    <row r="94" spans="1:9" s="219" customFormat="1" ht="15">
      <c r="A94" s="268"/>
      <c r="B94" s="213" t="s">
        <v>912</v>
      </c>
      <c r="C94" s="149"/>
      <c r="D94" s="200">
        <v>16</v>
      </c>
      <c r="E94" s="218"/>
      <c r="F94" s="218"/>
      <c r="G94" s="200"/>
      <c r="H94" s="218"/>
      <c r="I94" s="218"/>
    </row>
    <row r="95" spans="1:9" ht="15.75">
      <c r="A95" s="195"/>
      <c r="B95" s="195"/>
      <c r="C95" s="195"/>
      <c r="D95" s="196">
        <f aca="true" t="shared" si="9" ref="D95:I95">SUM(D93:D94)</f>
        <v>44</v>
      </c>
      <c r="E95" s="196">
        <f t="shared" si="9"/>
        <v>0</v>
      </c>
      <c r="F95" s="196">
        <f t="shared" si="9"/>
        <v>0</v>
      </c>
      <c r="G95" s="196">
        <f t="shared" si="9"/>
        <v>0</v>
      </c>
      <c r="H95" s="196">
        <f t="shared" si="9"/>
        <v>0</v>
      </c>
      <c r="I95" s="196">
        <f t="shared" si="9"/>
        <v>0</v>
      </c>
    </row>
    <row r="96" spans="1:9" s="180" customFormat="1" ht="18.75">
      <c r="A96" s="193"/>
      <c r="C96" s="220"/>
      <c r="D96" s="221">
        <f aca="true" t="shared" si="10" ref="D96:I96">D22+D38+D46+D59+D69+D77+D84+D92</f>
        <v>1592</v>
      </c>
      <c r="E96" s="221">
        <f t="shared" si="10"/>
        <v>115</v>
      </c>
      <c r="F96" s="221">
        <f t="shared" si="10"/>
        <v>898</v>
      </c>
      <c r="G96" s="221">
        <f t="shared" si="10"/>
        <v>144</v>
      </c>
      <c r="H96" s="221">
        <f t="shared" si="10"/>
        <v>14</v>
      </c>
      <c r="I96" s="221">
        <f t="shared" si="10"/>
        <v>72</v>
      </c>
    </row>
    <row r="97" spans="1:8" s="222" customFormat="1" ht="15">
      <c r="A97" s="193"/>
      <c r="B97" s="180"/>
      <c r="C97" s="220"/>
      <c r="D97" s="180"/>
      <c r="E97" s="180"/>
      <c r="G97" s="180"/>
      <c r="H97" s="180"/>
    </row>
    <row r="98" spans="1:8" s="222" customFormat="1" ht="25.5" customHeight="1">
      <c r="A98" s="193"/>
      <c r="B98" s="180"/>
      <c r="C98" s="220"/>
      <c r="D98" s="180"/>
      <c r="E98" s="180"/>
      <c r="G98" s="180"/>
      <c r="H98" s="180"/>
    </row>
    <row r="99" spans="1:8" s="222" customFormat="1" ht="25.5" customHeight="1">
      <c r="A99" s="193"/>
      <c r="B99" s="180"/>
      <c r="C99" s="220"/>
      <c r="D99" s="180"/>
      <c r="E99" s="180"/>
      <c r="G99" s="180"/>
      <c r="H99" s="180"/>
    </row>
    <row r="101" spans="1:8" ht="15">
      <c r="A101" s="255" t="s">
        <v>817</v>
      </c>
      <c r="B101" s="255"/>
      <c r="C101" s="255"/>
      <c r="D101" s="255"/>
      <c r="E101" s="255"/>
      <c r="G101" s="193"/>
      <c r="H101" s="193"/>
    </row>
    <row r="102" spans="1:8" ht="15">
      <c r="A102" s="255" t="s">
        <v>913</v>
      </c>
      <c r="B102" s="255"/>
      <c r="C102" s="255"/>
      <c r="D102" s="255"/>
      <c r="E102" s="255"/>
      <c r="G102" s="193"/>
      <c r="H102" s="193"/>
    </row>
    <row r="103" spans="1:3" ht="15">
      <c r="A103" s="180"/>
      <c r="C103" s="180"/>
    </row>
    <row r="104" spans="1:8" ht="30">
      <c r="A104" s="223"/>
      <c r="B104" s="175" t="s">
        <v>914</v>
      </c>
      <c r="C104" s="175" t="s">
        <v>915</v>
      </c>
      <c r="D104" s="185" t="s">
        <v>822</v>
      </c>
      <c r="E104" s="222"/>
      <c r="G104" s="229" t="s">
        <v>822</v>
      </c>
      <c r="H104" s="222"/>
    </row>
    <row r="105" spans="1:8" ht="18.75" customHeight="1">
      <c r="A105" s="256" t="s">
        <v>825</v>
      </c>
      <c r="B105" s="213"/>
      <c r="C105" s="224"/>
      <c r="D105" s="200"/>
      <c r="E105" s="222"/>
      <c r="G105" s="200"/>
      <c r="H105" s="222"/>
    </row>
    <row r="106" spans="1:8" ht="18.75" customHeight="1">
      <c r="A106" s="258"/>
      <c r="B106" s="225"/>
      <c r="C106" s="224"/>
      <c r="D106" s="200"/>
      <c r="E106" s="222"/>
      <c r="G106" s="200"/>
      <c r="H106" s="222"/>
    </row>
    <row r="107" spans="1:8" ht="18.75" customHeight="1">
      <c r="A107" s="256" t="s">
        <v>9</v>
      </c>
      <c r="B107" s="213"/>
      <c r="C107" s="224"/>
      <c r="D107" s="200"/>
      <c r="E107" s="222"/>
      <c r="G107" s="200"/>
      <c r="H107" s="222"/>
    </row>
    <row r="108" spans="1:8" ht="18.75" customHeight="1">
      <c r="A108" s="257"/>
      <c r="B108" s="225"/>
      <c r="C108" s="224"/>
      <c r="D108" s="200"/>
      <c r="E108" s="222"/>
      <c r="G108" s="200"/>
      <c r="H108" s="222"/>
    </row>
    <row r="109" spans="1:8" ht="18.75" customHeight="1">
      <c r="A109" s="256" t="s">
        <v>196</v>
      </c>
      <c r="B109" s="213"/>
      <c r="C109" s="224"/>
      <c r="D109" s="200"/>
      <c r="E109" s="222"/>
      <c r="G109" s="200"/>
      <c r="H109" s="222"/>
    </row>
    <row r="110" spans="1:8" ht="18.75" customHeight="1">
      <c r="A110" s="258"/>
      <c r="B110" s="225"/>
      <c r="C110" s="224"/>
      <c r="D110" s="200"/>
      <c r="E110" s="222"/>
      <c r="G110" s="200"/>
      <c r="H110" s="222"/>
    </row>
    <row r="111" spans="1:8" ht="18.75" customHeight="1">
      <c r="A111" s="266" t="s">
        <v>52</v>
      </c>
      <c r="B111" s="225"/>
      <c r="C111" s="224"/>
      <c r="D111" s="200"/>
      <c r="E111" s="222"/>
      <c r="G111" s="200"/>
      <c r="H111" s="222"/>
    </row>
    <row r="112" spans="1:8" ht="18.75" customHeight="1">
      <c r="A112" s="266"/>
      <c r="B112" s="225"/>
      <c r="C112" s="224"/>
      <c r="D112" s="200"/>
      <c r="E112" s="222"/>
      <c r="G112" s="200"/>
      <c r="H112" s="222"/>
    </row>
    <row r="113" spans="4:8" ht="18.75" customHeight="1">
      <c r="D113" s="226">
        <f>SUM(D105:D111)</f>
        <v>0</v>
      </c>
      <c r="E113" s="222"/>
      <c r="G113" s="226">
        <f>SUM(G105:G111)</f>
        <v>0</v>
      </c>
      <c r="H113" s="222"/>
    </row>
    <row r="114" spans="1:8" s="219" customFormat="1" ht="15">
      <c r="A114" s="193"/>
      <c r="B114" s="180"/>
      <c r="C114" s="220"/>
      <c r="D114" s="180"/>
      <c r="E114" s="180"/>
      <c r="G114" s="180"/>
      <c r="H114" s="180"/>
    </row>
    <row r="115" ht="14.25" customHeight="1"/>
    <row r="118" spans="1:8" ht="15">
      <c r="A118" s="269" t="s">
        <v>916</v>
      </c>
      <c r="B118" s="269"/>
      <c r="C118" s="269"/>
      <c r="D118" s="269"/>
      <c r="E118" s="269"/>
      <c r="G118" s="193"/>
      <c r="H118" s="193"/>
    </row>
    <row r="119" spans="1:8" ht="15">
      <c r="A119" s="269" t="s">
        <v>917</v>
      </c>
      <c r="B119" s="269"/>
      <c r="C119" s="269"/>
      <c r="D119" s="269"/>
      <c r="E119" s="269"/>
      <c r="G119" s="193"/>
      <c r="H119" s="193"/>
    </row>
    <row r="120" spans="1:7" ht="15">
      <c r="A120" s="227"/>
      <c r="B120" s="227"/>
      <c r="C120" s="227"/>
      <c r="D120" s="227"/>
      <c r="G120" s="230"/>
    </row>
    <row r="121" spans="1:8" ht="30">
      <c r="A121" s="223"/>
      <c r="B121" s="175" t="s">
        <v>914</v>
      </c>
      <c r="C121" s="175" t="s">
        <v>915</v>
      </c>
      <c r="D121" s="185" t="s">
        <v>822</v>
      </c>
      <c r="E121" s="222"/>
      <c r="G121" s="229" t="s">
        <v>822</v>
      </c>
      <c r="H121" s="222"/>
    </row>
    <row r="122" spans="1:8" ht="15">
      <c r="A122" s="256" t="s">
        <v>825</v>
      </c>
      <c r="B122" s="213" t="s">
        <v>918</v>
      </c>
      <c r="C122" s="224" t="s">
        <v>919</v>
      </c>
      <c r="D122" s="200">
        <v>21</v>
      </c>
      <c r="E122" s="267">
        <f>SUM(D122:D127)</f>
        <v>108</v>
      </c>
      <c r="G122" s="200">
        <v>21</v>
      </c>
      <c r="H122" s="267">
        <f>SUM(G122:G127)</f>
        <v>108</v>
      </c>
    </row>
    <row r="123" spans="1:8" ht="15">
      <c r="A123" s="257"/>
      <c r="B123" s="213" t="s">
        <v>920</v>
      </c>
      <c r="C123" s="224"/>
      <c r="D123" s="200">
        <v>18</v>
      </c>
      <c r="E123" s="268"/>
      <c r="G123" s="200">
        <v>18</v>
      </c>
      <c r="H123" s="268"/>
    </row>
    <row r="124" spans="1:8" ht="15">
      <c r="A124" s="257"/>
      <c r="B124" s="213" t="s">
        <v>921</v>
      </c>
      <c r="C124" s="224" t="s">
        <v>922</v>
      </c>
      <c r="D124" s="200">
        <v>17</v>
      </c>
      <c r="E124" s="268"/>
      <c r="G124" s="200">
        <v>17</v>
      </c>
      <c r="H124" s="268"/>
    </row>
    <row r="125" spans="1:8" ht="15">
      <c r="A125" s="257"/>
      <c r="B125" s="213" t="s">
        <v>923</v>
      </c>
      <c r="C125" s="224" t="s">
        <v>924</v>
      </c>
      <c r="D125" s="200">
        <v>15</v>
      </c>
      <c r="E125" s="268"/>
      <c r="G125" s="200">
        <v>15</v>
      </c>
      <c r="H125" s="268"/>
    </row>
    <row r="126" spans="1:8" ht="15">
      <c r="A126" s="257"/>
      <c r="B126" s="213" t="s">
        <v>925</v>
      </c>
      <c r="C126" s="224" t="s">
        <v>926</v>
      </c>
      <c r="D126" s="200">
        <v>21</v>
      </c>
      <c r="E126" s="268"/>
      <c r="G126" s="200">
        <v>21</v>
      </c>
      <c r="H126" s="268"/>
    </row>
    <row r="127" spans="1:8" ht="15">
      <c r="A127" s="258"/>
      <c r="B127" s="213" t="s">
        <v>927</v>
      </c>
      <c r="C127" s="224" t="s">
        <v>849</v>
      </c>
      <c r="D127" s="200">
        <v>16</v>
      </c>
      <c r="E127" s="270"/>
      <c r="G127" s="200">
        <v>16</v>
      </c>
      <c r="H127" s="270"/>
    </row>
    <row r="128" spans="1:8" ht="15">
      <c r="A128" s="256" t="s">
        <v>9</v>
      </c>
      <c r="B128" s="213" t="s">
        <v>918</v>
      </c>
      <c r="C128" s="224" t="s">
        <v>928</v>
      </c>
      <c r="D128" s="200">
        <v>18</v>
      </c>
      <c r="E128" s="267">
        <f>SUM(D128:D133)</f>
        <v>110</v>
      </c>
      <c r="G128" s="200">
        <v>18</v>
      </c>
      <c r="H128" s="267">
        <f>SUM(G128:G133)</f>
        <v>110</v>
      </c>
    </row>
    <row r="129" spans="1:8" ht="15">
      <c r="A129" s="257"/>
      <c r="B129" s="213" t="s">
        <v>920</v>
      </c>
      <c r="C129" s="224" t="s">
        <v>929</v>
      </c>
      <c r="D129" s="200">
        <v>18</v>
      </c>
      <c r="E129" s="268"/>
      <c r="G129" s="200">
        <v>18</v>
      </c>
      <c r="H129" s="268"/>
    </row>
    <row r="130" spans="1:8" ht="15">
      <c r="A130" s="257"/>
      <c r="B130" s="213" t="s">
        <v>921</v>
      </c>
      <c r="C130" s="224" t="s">
        <v>930</v>
      </c>
      <c r="D130" s="200">
        <v>18</v>
      </c>
      <c r="E130" s="268"/>
      <c r="G130" s="200">
        <v>18</v>
      </c>
      <c r="H130" s="268"/>
    </row>
    <row r="131" spans="1:8" ht="15">
      <c r="A131" s="257"/>
      <c r="B131" s="213" t="s">
        <v>923</v>
      </c>
      <c r="C131" s="224" t="s">
        <v>931</v>
      </c>
      <c r="D131" s="200">
        <v>18</v>
      </c>
      <c r="E131" s="268"/>
      <c r="G131" s="200">
        <v>18</v>
      </c>
      <c r="H131" s="268"/>
    </row>
    <row r="132" spans="1:8" ht="15">
      <c r="A132" s="257"/>
      <c r="B132" s="213" t="s">
        <v>925</v>
      </c>
      <c r="C132" s="224" t="s">
        <v>932</v>
      </c>
      <c r="D132" s="200">
        <v>19</v>
      </c>
      <c r="E132" s="268"/>
      <c r="G132" s="200">
        <v>19</v>
      </c>
      <c r="H132" s="268"/>
    </row>
    <row r="133" spans="1:8" ht="15">
      <c r="A133" s="258"/>
      <c r="B133" s="213" t="s">
        <v>927</v>
      </c>
      <c r="C133" s="224" t="s">
        <v>852</v>
      </c>
      <c r="D133" s="200">
        <v>19</v>
      </c>
      <c r="E133" s="270"/>
      <c r="G133" s="200">
        <v>19</v>
      </c>
      <c r="H133" s="270"/>
    </row>
    <row r="134" spans="1:8" ht="15">
      <c r="A134" s="256" t="s">
        <v>196</v>
      </c>
      <c r="B134" s="213" t="s">
        <v>918</v>
      </c>
      <c r="C134" s="224" t="s">
        <v>933</v>
      </c>
      <c r="D134" s="200">
        <v>14</v>
      </c>
      <c r="E134" s="267">
        <f>SUM(D134:D135)</f>
        <v>28</v>
      </c>
      <c r="G134" s="200">
        <v>14</v>
      </c>
      <c r="H134" s="267">
        <f>SUM(G134:G135)</f>
        <v>28</v>
      </c>
    </row>
    <row r="135" spans="1:8" ht="15" customHeight="1">
      <c r="A135" s="258"/>
      <c r="B135" s="225" t="s">
        <v>920</v>
      </c>
      <c r="C135" s="224" t="s">
        <v>934</v>
      </c>
      <c r="D135" s="200">
        <v>14</v>
      </c>
      <c r="E135" s="270"/>
      <c r="G135" s="200">
        <v>14</v>
      </c>
      <c r="H135" s="270"/>
    </row>
    <row r="136" spans="1:8" ht="30">
      <c r="A136" s="185" t="s">
        <v>935</v>
      </c>
      <c r="B136" s="213" t="s">
        <v>918</v>
      </c>
      <c r="C136" s="224" t="s">
        <v>936</v>
      </c>
      <c r="D136" s="200">
        <v>21</v>
      </c>
      <c r="E136" s="175">
        <f>SUM(D136)</f>
        <v>21</v>
      </c>
      <c r="G136" s="200">
        <v>21</v>
      </c>
      <c r="H136" s="175">
        <f>SUM(G136)</f>
        <v>21</v>
      </c>
    </row>
    <row r="137" spans="4:8" ht="15">
      <c r="D137" s="228">
        <f>SUM(D122:D136)</f>
        <v>267</v>
      </c>
      <c r="E137" s="228">
        <f>SUM(E122:E136)</f>
        <v>267</v>
      </c>
      <c r="G137" s="228">
        <f>SUM(G122:G136)</f>
        <v>267</v>
      </c>
      <c r="H137" s="228">
        <f>SUM(H122:H136)</f>
        <v>267</v>
      </c>
    </row>
    <row r="139" ht="14.25" customHeight="1"/>
  </sheetData>
  <sheetProtection/>
  <mergeCells count="36">
    <mergeCell ref="H122:H127"/>
    <mergeCell ref="H128:H133"/>
    <mergeCell ref="H134:H135"/>
    <mergeCell ref="D4:F4"/>
    <mergeCell ref="G4:I4"/>
    <mergeCell ref="A128:A133"/>
    <mergeCell ref="E128:E133"/>
    <mergeCell ref="A134:A135"/>
    <mergeCell ref="E134:E135"/>
    <mergeCell ref="A107:A108"/>
    <mergeCell ref="A109:A110"/>
    <mergeCell ref="A111:A112"/>
    <mergeCell ref="A118:E118"/>
    <mergeCell ref="A119:E119"/>
    <mergeCell ref="A122:A127"/>
    <mergeCell ref="E122:E127"/>
    <mergeCell ref="A78:A83"/>
    <mergeCell ref="A87:A91"/>
    <mergeCell ref="A93:A94"/>
    <mergeCell ref="A101:E101"/>
    <mergeCell ref="A102:E102"/>
    <mergeCell ref="A105:A106"/>
    <mergeCell ref="A47:A58"/>
    <mergeCell ref="C47:C48"/>
    <mergeCell ref="C49:C53"/>
    <mergeCell ref="C54:C58"/>
    <mergeCell ref="A60:A68"/>
    <mergeCell ref="A70:A76"/>
    <mergeCell ref="C71:C73"/>
    <mergeCell ref="C74:C76"/>
    <mergeCell ref="A1:E1"/>
    <mergeCell ref="A2:E2"/>
    <mergeCell ref="A6:A21"/>
    <mergeCell ref="A23:A37"/>
    <mergeCell ref="A39:A45"/>
    <mergeCell ref="C44:C45"/>
  </mergeCells>
  <printOptions/>
  <pageMargins left="0.7" right="0.7" top="0.75" bottom="0.75" header="0.3" footer="0.3"/>
  <pageSetup orientation="portrait" paperSize="9"/>
  <ignoredErrors>
    <ignoredError sqref="B7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</dc:creator>
  <cp:keywords/>
  <dc:description/>
  <cp:lastModifiedBy>Lilit</cp:lastModifiedBy>
  <cp:lastPrinted>2012-08-29T11:46:25Z</cp:lastPrinted>
  <dcterms:created xsi:type="dcterms:W3CDTF">2010-06-28T08:19:34Z</dcterms:created>
  <dcterms:modified xsi:type="dcterms:W3CDTF">2012-08-29T20:39:01Z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