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r\SkyDrive\desktop\"/>
    </mc:Choice>
  </mc:AlternateContent>
  <bookViews>
    <workbookView xWindow="0" yWindow="345" windowWidth="12120" windowHeight="8475"/>
  </bookViews>
  <sheets>
    <sheet name="Hastiq 2013" sheetId="7" r:id="rId1"/>
  </sheets>
  <calcPr calcId="161420"/>
</workbook>
</file>

<file path=xl/calcChain.xml><?xml version="1.0" encoding="utf-8"?>
<calcChain xmlns="http://schemas.openxmlformats.org/spreadsheetml/2006/main">
  <c r="C184" i="7" l="1"/>
  <c r="C245" i="7"/>
  <c r="C236" i="7"/>
  <c r="C225" i="7"/>
  <c r="C155" i="7"/>
  <c r="C208" i="7"/>
  <c r="C203" i="7"/>
  <c r="C192" i="7"/>
  <c r="C217" i="7"/>
  <c r="C174" i="7"/>
  <c r="C185" i="7"/>
  <c r="C146" i="7"/>
  <c r="C142" i="7"/>
  <c r="C137" i="7"/>
  <c r="C128" i="7"/>
  <c r="C124" i="7"/>
  <c r="C119" i="7"/>
  <c r="C110" i="7"/>
  <c r="C105" i="7"/>
  <c r="C100" i="7"/>
  <c r="C111" i="7"/>
  <c r="C91" i="7"/>
  <c r="C87" i="7"/>
  <c r="C82" i="7"/>
  <c r="C73" i="7"/>
  <c r="C69" i="7"/>
  <c r="C65" i="7"/>
  <c r="C74" i="7"/>
  <c r="C56" i="7"/>
  <c r="C52" i="7"/>
  <c r="C48" i="7"/>
  <c r="C57" i="7"/>
  <c r="C39" i="7"/>
  <c r="C35" i="7"/>
  <c r="C30" i="7"/>
  <c r="C40" i="7"/>
  <c r="C21" i="7"/>
  <c r="C17" i="7"/>
  <c r="C12" i="7"/>
  <c r="C209" i="7"/>
  <c r="C22" i="7"/>
  <c r="C92" i="7"/>
  <c r="C129" i="7"/>
  <c r="C147" i="7"/>
</calcChain>
</file>

<file path=xl/sharedStrings.xml><?xml version="1.0" encoding="utf-8"?>
<sst xmlns="http://schemas.openxmlformats.org/spreadsheetml/2006/main" count="228" uniqueCount="79">
  <si>
    <t>նախագիծ</t>
  </si>
  <si>
    <t>ՀՀ ԿԳՆ «ԵՐԵՎԱՆԻ «ՄԽԻԹԱՐ ՍԵԲԱՍՏԱՑԻ» ԿՐԹԱՀԱՄԱԼԻՐ» ՊՈԱԿ</t>
  </si>
  <si>
    <t>2013-2014 ՈՒՍՏԱՐՎԱ</t>
  </si>
  <si>
    <t>ՀԱՍՏԻՔԱՅԻՆ ՑՈՒՑԱԿ</t>
  </si>
  <si>
    <t>Սովորողների թվով պետական դրամական հատկացումներ</t>
  </si>
  <si>
    <t>Պաշտոնների անվանումը</t>
  </si>
  <si>
    <t>Հաստիքային միավորների թիվը</t>
  </si>
  <si>
    <t>Վարչական</t>
  </si>
  <si>
    <t xml:space="preserve">Տնօրեն (դպրոցի ղեկավար) </t>
  </si>
  <si>
    <t xml:space="preserve">Բաժնի (գրասենյակի) վարիչ </t>
  </si>
  <si>
    <t>ԸՆԴԱՄԵՆԸ</t>
  </si>
  <si>
    <t>Մանկավարժական</t>
  </si>
  <si>
    <t>Կազմակերպիչ</t>
  </si>
  <si>
    <t>կազմակերպիչ (ընթերցավար)</t>
  </si>
  <si>
    <t xml:space="preserve">Կազմակերպիչ (հանրօգուտ աշխ.) </t>
  </si>
  <si>
    <t>Ուսումնաօժանդակ</t>
  </si>
  <si>
    <t>Հավաքարար-տնտեսուհի</t>
  </si>
  <si>
    <t>Պահակ-բակապահ</t>
  </si>
  <si>
    <r>
      <t>ԴՊՐՈՑ-ՊԱՐՏԵԶ -</t>
    </r>
    <r>
      <rPr>
        <b/>
        <i/>
        <sz val="11"/>
        <color indexed="10"/>
        <rFont val="Arial Unicode"/>
        <family val="2"/>
        <charset val="204"/>
      </rPr>
      <t xml:space="preserve"> Տաթև Բլեյան</t>
    </r>
  </si>
  <si>
    <t>Կազմակերպիչ (ընթերցավար)</t>
  </si>
  <si>
    <r>
      <t xml:space="preserve">ՀԻՄՆԱԿԱՆ ԴՊՐՈՑ - </t>
    </r>
    <r>
      <rPr>
        <b/>
        <i/>
        <sz val="11"/>
        <color indexed="10"/>
        <rFont val="Arial Unicode"/>
        <family val="2"/>
        <charset val="204"/>
      </rPr>
      <t>Սրբուհի Աղաբաբյան</t>
    </r>
  </si>
  <si>
    <r>
      <t xml:space="preserve">ՄԻՋԻՆ ԴՊՐՈՑ - </t>
    </r>
    <r>
      <rPr>
        <b/>
        <i/>
        <sz val="11"/>
        <color indexed="10"/>
        <rFont val="Arial Unicode"/>
        <family val="2"/>
        <charset val="204"/>
      </rPr>
      <t>Մարիետ Սիմոնյան</t>
    </r>
  </si>
  <si>
    <r>
      <t xml:space="preserve">ԱՎԱԳ ԴՊՐՈՑ-ՎԱՐԺԱՐԱՆ - </t>
    </r>
    <r>
      <rPr>
        <b/>
        <i/>
        <sz val="11"/>
        <color indexed="10"/>
        <rFont val="Arial Unicode"/>
        <family val="2"/>
        <charset val="204"/>
      </rPr>
      <t>Գևորգ Հակոբյան</t>
    </r>
  </si>
  <si>
    <t>Ադմինիստրատոր</t>
  </si>
  <si>
    <r>
      <t xml:space="preserve">ԱՐՀԵՍՏԱԳՈՐԾԱԿԱՆ ԱՎԱԳ ԴՊՐՈՑ - </t>
    </r>
    <r>
      <rPr>
        <b/>
        <i/>
        <sz val="11"/>
        <color indexed="10"/>
        <rFont val="Arial Unicode"/>
        <family val="2"/>
        <charset val="204"/>
      </rPr>
      <t>Նաիրա Նիկողոսյան</t>
    </r>
  </si>
  <si>
    <r>
      <t xml:space="preserve">ԳԵՂԱՐՎԵՍՏԻ ԱՎԱԳ ԴՊՐՈՑ - </t>
    </r>
    <r>
      <rPr>
        <b/>
        <i/>
        <sz val="11"/>
        <color indexed="10"/>
        <rFont val="Arial Unicode"/>
        <family val="2"/>
        <charset val="204"/>
      </rPr>
      <t>Լուսինե Մանուկյան</t>
    </r>
  </si>
  <si>
    <r>
      <t xml:space="preserve">ՔՈԼԵՋ - </t>
    </r>
    <r>
      <rPr>
        <b/>
        <i/>
        <sz val="11"/>
        <color indexed="10"/>
        <rFont val="Arial Unicode"/>
        <family val="2"/>
        <charset val="204"/>
      </rPr>
      <t>Նաիրա Նիկողոսյան</t>
    </r>
  </si>
  <si>
    <t>ԿՐԹԱՀԱՄԱԼԻՐԻ ՏՆՕՐԵՆԻ ԱՇԽԱՏԱԿԱԶՄ</t>
  </si>
  <si>
    <r>
      <t xml:space="preserve">Տնօրեն - </t>
    </r>
    <r>
      <rPr>
        <b/>
        <i/>
        <sz val="11"/>
        <color indexed="10"/>
        <rFont val="Arial Unicode"/>
        <family val="2"/>
        <charset val="204"/>
      </rPr>
      <t>Աշոտ Բլեյան</t>
    </r>
  </si>
  <si>
    <r>
      <t xml:space="preserve">Փոխտնօրեն ուսումնահետազոտական աշխ. Գծով - </t>
    </r>
    <r>
      <rPr>
        <b/>
        <i/>
        <sz val="11"/>
        <color indexed="10"/>
        <rFont val="Arial Unicode"/>
        <family val="2"/>
        <charset val="204"/>
      </rPr>
      <t>Գևորգ Հակոբյան</t>
    </r>
  </si>
  <si>
    <r>
      <t xml:space="preserve">Փոխտնօրեն ընդհանուր հարցերով - </t>
    </r>
    <r>
      <rPr>
        <b/>
        <i/>
        <sz val="11"/>
        <color indexed="10"/>
        <rFont val="Arial Unicode"/>
        <family val="2"/>
        <charset val="204"/>
      </rPr>
      <t>Ռուդիկ Սահակյանց</t>
    </r>
  </si>
  <si>
    <r>
      <t xml:space="preserve">Փոխտնօրեն տնտեսության գծով - </t>
    </r>
    <r>
      <rPr>
        <b/>
        <i/>
        <sz val="11"/>
        <color indexed="10"/>
        <rFont val="Arial Unicode"/>
        <family val="2"/>
        <charset val="204"/>
      </rPr>
      <t>Արտյոմ Խաչատրյան</t>
    </r>
  </si>
  <si>
    <r>
      <t>Գլխավոր հաշվապահ -</t>
    </r>
    <r>
      <rPr>
        <b/>
        <i/>
        <sz val="11"/>
        <color indexed="10"/>
        <rFont val="Arial Unicode"/>
        <family val="2"/>
        <charset val="204"/>
      </rPr>
      <t xml:space="preserve"> Լյուբա Աբրահամյան</t>
    </r>
  </si>
  <si>
    <t>Հաշվապահ</t>
  </si>
  <si>
    <t>Գնումների համակարգող</t>
  </si>
  <si>
    <t xml:space="preserve">Բաժնի վարիչ (գրասենյակի ղեկավար) </t>
  </si>
  <si>
    <t xml:space="preserve">Բաժնի վարիչի տեղակալ (կադրերի տեսուչ) </t>
  </si>
  <si>
    <t>Արխիվավար, ֆոնդավար</t>
  </si>
  <si>
    <t>Բաժնի վարիչ (ՏՏ ենթակառուցվածքի ղեկ.)</t>
  </si>
  <si>
    <t>Թվային միջոցների շահագործման մասնագետ</t>
  </si>
  <si>
    <t>Զինղեկ</t>
  </si>
  <si>
    <t>Բաժնի վարիչ</t>
  </si>
  <si>
    <t>Վարորդ</t>
  </si>
  <si>
    <t>Արհեստանոցի վարիչ</t>
  </si>
  <si>
    <t>Օպերատոր (լուսային)</t>
  </si>
  <si>
    <t>Հյուսն</t>
  </si>
  <si>
    <t>Փականագործ</t>
  </si>
  <si>
    <t>ԿՐԹԱՀԱՄԱԼԻՐԻ ԳՐԱԴԱՐԱՆ</t>
  </si>
  <si>
    <r>
      <t xml:space="preserve">Գրադարանի ղեկավար - </t>
    </r>
    <r>
      <rPr>
        <b/>
        <i/>
        <sz val="11"/>
        <color indexed="10"/>
        <rFont val="Arial Unicode"/>
        <family val="2"/>
        <charset val="204"/>
      </rPr>
      <t>Մարի Գաբանյան</t>
    </r>
  </si>
  <si>
    <t>Գրադարանավար</t>
  </si>
  <si>
    <t>Մեդիագրադարան</t>
  </si>
  <si>
    <r>
      <t xml:space="preserve">Մեդիագրադարանի ղեկավար - </t>
    </r>
    <r>
      <rPr>
        <b/>
        <i/>
        <sz val="11"/>
        <color indexed="10"/>
        <rFont val="Arial Unicode"/>
        <family val="2"/>
        <charset val="204"/>
      </rPr>
      <t>Զարուհի Առաքելյան</t>
    </r>
  </si>
  <si>
    <t xml:space="preserve">Համակարգող </t>
  </si>
  <si>
    <t>Վեբ դիզայնի մասնագետ</t>
  </si>
  <si>
    <t>Տեխնիկական սպասարկող</t>
  </si>
  <si>
    <t>TV mskh</t>
  </si>
  <si>
    <r>
      <t xml:space="preserve">ԿՐԹԱԿԱՆ ԾՐԱԳՐԵՐԻ ԿԵՆՏՐՈՆ - </t>
    </r>
    <r>
      <rPr>
        <b/>
        <i/>
        <sz val="12"/>
        <color indexed="10"/>
        <rFont val="Arial Unicode"/>
        <family val="2"/>
        <charset val="204"/>
      </rPr>
      <t>Սուսան Մարկոսյան</t>
    </r>
  </si>
  <si>
    <t xml:space="preserve">Կենտրոնի ղեկավար </t>
  </si>
  <si>
    <t>Լաբորատորիայի ղեկավար</t>
  </si>
  <si>
    <t>Հիգիենայի, սննդի մասնագետ</t>
  </si>
  <si>
    <r>
      <t xml:space="preserve">Գնահատման ծառայություն - </t>
    </r>
    <r>
      <rPr>
        <b/>
        <i/>
        <sz val="14"/>
        <color indexed="10"/>
        <rFont val="Arial Unicode"/>
        <family val="2"/>
        <charset val="204"/>
      </rPr>
      <t>Լուսինե Ալեքսանյան</t>
    </r>
  </si>
  <si>
    <t xml:space="preserve">Ծառայության ղեկավար </t>
  </si>
  <si>
    <t>Գնահատման ծառայության մասնագետ</t>
  </si>
  <si>
    <t>Սոցիոլոգ</t>
  </si>
  <si>
    <r>
      <t xml:space="preserve">Սովորողի ներառման ծառայություն - </t>
    </r>
    <r>
      <rPr>
        <b/>
        <i/>
        <sz val="14"/>
        <color indexed="10"/>
        <rFont val="Arial Unicode"/>
        <family val="2"/>
        <charset val="204"/>
      </rPr>
      <t>Հայկանուշ Գևորգյան</t>
    </r>
  </si>
  <si>
    <t>Ծառայության ղեկավար-հոգեբան</t>
  </si>
  <si>
    <t>Հոգեբան</t>
  </si>
  <si>
    <t>Լոգոպեդ</t>
  </si>
  <si>
    <t>Կազմակերպիչ (երկարացված օրվա)</t>
  </si>
  <si>
    <t>Հատուկ մանկավարժ</t>
  </si>
  <si>
    <t>Ֆիզիո-թերապիայի մասնագետ</t>
  </si>
  <si>
    <t>Ոչ պետական դրամական հատկացումներ</t>
  </si>
  <si>
    <t>Լրացուցիչ կրթություն</t>
  </si>
  <si>
    <t>Ուսուցիչ երաժշտության</t>
  </si>
  <si>
    <t>Ուսուցիչ, մարզիչ</t>
  </si>
  <si>
    <t>Երկարացված օրվա կազմակերպիչ</t>
  </si>
  <si>
    <t>mskh.am և հանրային կապեր - Գայանե Առուստամյան</t>
  </si>
  <si>
    <t>ԳԵՂԱՐՎԵՍՏԻ ԿՐՏՍԵՐ ԴՊՐՈՑ - Արմինե Թոփչյան</t>
  </si>
  <si>
    <t>ՆՈՐ ԴՊՐՈՑ - Կարինե Պետրոսյան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</si>
</sst>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4" x14ac:knownFonts="1">
    <font>
      <sz val="10"/>
      <name val="Arial"/>
    </font>
    <font>
      <sz val="10"/>
      <name val="Arial"/>
    </font>
    <font>
      <b/>
      <i/>
      <sz val="11"/>
      <color indexed="10"/>
      <name val="Arial Unicode"/>
      <family val="2"/>
      <charset val="204"/>
    </font>
    <font>
      <b/>
      <i/>
      <sz val="12"/>
      <color indexed="10"/>
      <name val="Arial Unicode"/>
      <family val="2"/>
      <charset val="204"/>
    </font>
    <font>
      <b/>
      <i/>
      <sz val="14"/>
      <color indexed="10"/>
      <name val="Arial Unicode"/>
      <family val="2"/>
      <charset val="204"/>
    </font>
    <font>
      <i/>
      <sz val="10"/>
      <color theme="1"/>
      <name val="Arial Unicode"/>
      <family val="2"/>
      <charset val="204"/>
    </font>
    <font>
      <b/>
      <i/>
      <sz val="10"/>
      <color theme="1"/>
      <name val="Arial Unicode"/>
      <family val="2"/>
      <charset val="204"/>
    </font>
    <font>
      <sz val="10"/>
      <color theme="1"/>
      <name val="Arial Unicode"/>
      <family val="2"/>
      <charset val="204"/>
    </font>
    <font>
      <b/>
      <sz val="10"/>
      <color theme="1"/>
      <name val="Arial Unicode"/>
      <family val="2"/>
      <charset val="204"/>
    </font>
    <font>
      <b/>
      <sz val="12"/>
      <color theme="1"/>
      <name val="Arial Unicode"/>
      <family val="2"/>
      <charset val="204"/>
    </font>
    <font>
      <i/>
      <sz val="10"/>
      <color rgb="FFFF0000"/>
      <name val="Arial Unicode"/>
      <family val="2"/>
      <charset val="204"/>
    </font>
    <font>
      <u/>
      <sz val="10"/>
      <color theme="10"/>
      <name val="Arial"/>
    </font>
    <font>
      <u/>
      <sz val="14"/>
      <color theme="10"/>
      <name val="Arial"/>
      <family val="2"/>
      <charset val="204"/>
    </font>
    <font>
      <u/>
      <sz val="16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165" fontId="6" fillId="2" borderId="0" xfId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0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kydrive.live.com/view.aspx?cid=BC669252D1FD27A0&amp;resid=BC669252D1FD27A0%21211&amp;app=Word" TargetMode="External"/><Relationship Id="rId2" Type="http://schemas.openxmlformats.org/officeDocument/2006/relationships/hyperlink" Target="https://skydrive.live.com/view.aspx?resid=BC669252D1FD27A0!1091&amp;app=Word" TargetMode="External"/><Relationship Id="rId1" Type="http://schemas.openxmlformats.org/officeDocument/2006/relationships/hyperlink" Target="http://mskh.am/am/33428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45"/>
  <sheetViews>
    <sheetView tabSelected="1" zoomScale="130" zoomScaleNormal="130" workbookViewId="0">
      <selection activeCell="F11" sqref="F11"/>
    </sheetView>
  </sheetViews>
  <sheetFormatPr defaultRowHeight="20.100000000000001" customHeight="1" x14ac:dyDescent="0.2"/>
  <cols>
    <col min="1" max="1" width="4.5703125" style="10" customWidth="1"/>
    <col min="2" max="2" width="50.7109375" style="10" customWidth="1"/>
    <col min="3" max="3" width="23.28515625" style="20" customWidth="1"/>
    <col min="4" max="16384" width="9.140625" style="10"/>
  </cols>
  <sheetData>
    <row r="1" spans="2:3" ht="20.100000000000001" customHeight="1" x14ac:dyDescent="0.2">
      <c r="C1" s="33" t="s">
        <v>0</v>
      </c>
    </row>
    <row r="2" spans="2:3" ht="20.100000000000001" customHeight="1" x14ac:dyDescent="0.2">
      <c r="B2" s="37" t="s">
        <v>1</v>
      </c>
      <c r="C2" s="37"/>
    </row>
    <row r="3" spans="2:3" ht="20.100000000000001" customHeight="1" x14ac:dyDescent="0.2">
      <c r="B3" s="37" t="s">
        <v>2</v>
      </c>
      <c r="C3" s="37"/>
    </row>
    <row r="4" spans="2:3" ht="20.100000000000001" customHeight="1" x14ac:dyDescent="0.2">
      <c r="B4" s="37" t="s">
        <v>3</v>
      </c>
      <c r="C4" s="37"/>
    </row>
    <row r="5" spans="2:3" ht="20.100000000000001" customHeight="1" x14ac:dyDescent="0.2">
      <c r="B5" s="37" t="s">
        <v>4</v>
      </c>
      <c r="C5" s="37"/>
    </row>
    <row r="6" spans="2:3" ht="20.100000000000001" customHeight="1" x14ac:dyDescent="0.2">
      <c r="B6" s="39" t="s">
        <v>78</v>
      </c>
      <c r="C6" s="39"/>
    </row>
    <row r="7" spans="2:3" ht="11.25" customHeight="1" x14ac:dyDescent="0.2">
      <c r="B7" s="11"/>
      <c r="C7" s="11"/>
    </row>
    <row r="8" spans="2:3" ht="29.25" customHeight="1" x14ac:dyDescent="0.2">
      <c r="B8" s="1" t="s">
        <v>5</v>
      </c>
      <c r="C8" s="1" t="s">
        <v>6</v>
      </c>
    </row>
    <row r="9" spans="2:3" ht="20.100000000000001" customHeight="1" x14ac:dyDescent="0.2">
      <c r="B9" s="2" t="s">
        <v>7</v>
      </c>
      <c r="C9" s="6"/>
    </row>
    <row r="10" spans="2:3" ht="20.100000000000001" customHeight="1" x14ac:dyDescent="0.2">
      <c r="B10" s="3" t="s">
        <v>8</v>
      </c>
      <c r="C10" s="6">
        <v>1</v>
      </c>
    </row>
    <row r="11" spans="2:3" ht="20.100000000000001" customHeight="1" x14ac:dyDescent="0.2">
      <c r="B11" s="3" t="s">
        <v>9</v>
      </c>
      <c r="C11" s="6">
        <v>1</v>
      </c>
    </row>
    <row r="12" spans="2:3" ht="26.25" customHeight="1" x14ac:dyDescent="0.2">
      <c r="B12" s="5" t="s">
        <v>10</v>
      </c>
      <c r="C12" s="7">
        <f>SUM(C10:C11)</f>
        <v>2</v>
      </c>
    </row>
    <row r="13" spans="2:3" ht="20.100000000000001" customHeight="1" x14ac:dyDescent="0.2">
      <c r="B13" s="2" t="s">
        <v>11</v>
      </c>
      <c r="C13" s="6"/>
    </row>
    <row r="14" spans="2:3" ht="20.100000000000001" customHeight="1" x14ac:dyDescent="0.2">
      <c r="B14" s="28" t="s">
        <v>12</v>
      </c>
      <c r="C14" s="27">
        <v>1</v>
      </c>
    </row>
    <row r="15" spans="2:3" ht="20.100000000000001" customHeight="1" x14ac:dyDescent="0.2">
      <c r="B15" s="3" t="s">
        <v>13</v>
      </c>
      <c r="C15" s="6">
        <v>1</v>
      </c>
    </row>
    <row r="16" spans="2:3" ht="20.100000000000001" customHeight="1" x14ac:dyDescent="0.2">
      <c r="B16" s="3" t="s">
        <v>14</v>
      </c>
      <c r="C16" s="6">
        <v>1</v>
      </c>
    </row>
    <row r="17" spans="2:3" ht="20.100000000000001" customHeight="1" x14ac:dyDescent="0.2">
      <c r="B17" s="5" t="s">
        <v>10</v>
      </c>
      <c r="C17" s="7">
        <f>SUM(C14:C16)</f>
        <v>3</v>
      </c>
    </row>
    <row r="18" spans="2:3" ht="20.100000000000001" customHeight="1" x14ac:dyDescent="0.2">
      <c r="B18" s="2" t="s">
        <v>15</v>
      </c>
      <c r="C18" s="6"/>
    </row>
    <row r="19" spans="2:3" ht="20.100000000000001" customHeight="1" x14ac:dyDescent="0.2">
      <c r="B19" s="3" t="s">
        <v>16</v>
      </c>
      <c r="C19" s="4">
        <v>2</v>
      </c>
    </row>
    <row r="20" spans="2:3" ht="20.100000000000001" customHeight="1" x14ac:dyDescent="0.2">
      <c r="B20" s="3" t="s">
        <v>17</v>
      </c>
      <c r="C20" s="4">
        <v>1</v>
      </c>
    </row>
    <row r="21" spans="2:3" ht="20.100000000000001" customHeight="1" x14ac:dyDescent="0.2">
      <c r="B21" s="5" t="s">
        <v>10</v>
      </c>
      <c r="C21" s="7">
        <f>SUM(C19:C20)</f>
        <v>3</v>
      </c>
    </row>
    <row r="22" spans="2:3" ht="20.100000000000001" customHeight="1" x14ac:dyDescent="0.2">
      <c r="B22" s="8" t="s">
        <v>10</v>
      </c>
      <c r="C22" s="9">
        <f>+C12+C17+C21</f>
        <v>8</v>
      </c>
    </row>
    <row r="23" spans="2:3" ht="20.100000000000001" customHeight="1" x14ac:dyDescent="0.2">
      <c r="B23" s="12"/>
      <c r="C23" s="13"/>
    </row>
    <row r="24" spans="2:3" ht="20.100000000000001" customHeight="1" x14ac:dyDescent="0.2">
      <c r="B24" s="37" t="s">
        <v>18</v>
      </c>
      <c r="C24" s="37"/>
    </row>
    <row r="25" spans="2:3" ht="11.25" customHeight="1" x14ac:dyDescent="0.2">
      <c r="B25" s="11"/>
      <c r="C25" s="11"/>
    </row>
    <row r="26" spans="2:3" ht="29.25" customHeight="1" x14ac:dyDescent="0.2">
      <c r="B26" s="1" t="s">
        <v>5</v>
      </c>
      <c r="C26" s="1" t="s">
        <v>6</v>
      </c>
    </row>
    <row r="27" spans="2:3" ht="20.100000000000001" customHeight="1" x14ac:dyDescent="0.2">
      <c r="B27" s="2" t="s">
        <v>7</v>
      </c>
      <c r="C27" s="6"/>
    </row>
    <row r="28" spans="2:3" ht="20.100000000000001" customHeight="1" x14ac:dyDescent="0.2">
      <c r="B28" s="3" t="s">
        <v>8</v>
      </c>
      <c r="C28" s="6">
        <v>1</v>
      </c>
    </row>
    <row r="29" spans="2:3" ht="20.100000000000001" customHeight="1" x14ac:dyDescent="0.2">
      <c r="B29" s="3" t="s">
        <v>9</v>
      </c>
      <c r="C29" s="6">
        <v>1</v>
      </c>
    </row>
    <row r="30" spans="2:3" ht="20.100000000000001" customHeight="1" x14ac:dyDescent="0.2">
      <c r="B30" s="5" t="s">
        <v>10</v>
      </c>
      <c r="C30" s="7">
        <f>SUM(C28:C29)</f>
        <v>2</v>
      </c>
    </row>
    <row r="31" spans="2:3" ht="20.100000000000001" customHeight="1" x14ac:dyDescent="0.2">
      <c r="B31" s="2" t="s">
        <v>11</v>
      </c>
      <c r="C31" s="6"/>
    </row>
    <row r="32" spans="2:3" ht="20.100000000000001" customHeight="1" x14ac:dyDescent="0.2">
      <c r="B32" s="28" t="s">
        <v>12</v>
      </c>
      <c r="C32" s="27">
        <v>1</v>
      </c>
    </row>
    <row r="33" spans="2:3" ht="20.100000000000001" customHeight="1" x14ac:dyDescent="0.2">
      <c r="B33" s="3" t="s">
        <v>13</v>
      </c>
      <c r="C33" s="6">
        <v>1</v>
      </c>
    </row>
    <row r="34" spans="2:3" ht="20.100000000000001" customHeight="1" x14ac:dyDescent="0.2">
      <c r="B34" s="3" t="s">
        <v>14</v>
      </c>
      <c r="C34" s="6">
        <v>1</v>
      </c>
    </row>
    <row r="35" spans="2:3" ht="20.100000000000001" customHeight="1" x14ac:dyDescent="0.2">
      <c r="B35" s="5" t="s">
        <v>10</v>
      </c>
      <c r="C35" s="7">
        <f>SUM(C32:C34)</f>
        <v>3</v>
      </c>
    </row>
    <row r="36" spans="2:3" ht="20.100000000000001" customHeight="1" x14ac:dyDescent="0.2">
      <c r="B36" s="2" t="s">
        <v>15</v>
      </c>
      <c r="C36" s="6"/>
    </row>
    <row r="37" spans="2:3" ht="20.100000000000001" customHeight="1" x14ac:dyDescent="0.2">
      <c r="B37" s="3" t="s">
        <v>16</v>
      </c>
      <c r="C37" s="4">
        <v>2</v>
      </c>
    </row>
    <row r="38" spans="2:3" ht="20.100000000000001" customHeight="1" x14ac:dyDescent="0.2">
      <c r="B38" s="3" t="s">
        <v>17</v>
      </c>
      <c r="C38" s="4">
        <v>1</v>
      </c>
    </row>
    <row r="39" spans="2:3" ht="20.100000000000001" customHeight="1" x14ac:dyDescent="0.2">
      <c r="B39" s="5" t="s">
        <v>10</v>
      </c>
      <c r="C39" s="7">
        <f>SUM(C37:C38)</f>
        <v>3</v>
      </c>
    </row>
    <row r="40" spans="2:3" ht="20.100000000000001" customHeight="1" x14ac:dyDescent="0.2">
      <c r="B40" s="8" t="s">
        <v>10</v>
      </c>
      <c r="C40" s="9">
        <f>+C30+C35+C39</f>
        <v>8</v>
      </c>
    </row>
    <row r="41" spans="2:3" ht="20.100000000000001" customHeight="1" x14ac:dyDescent="0.2">
      <c r="B41" s="11"/>
      <c r="C41" s="11"/>
    </row>
    <row r="42" spans="2:3" ht="20.100000000000001" customHeight="1" x14ac:dyDescent="0.2">
      <c r="B42" s="38" t="s">
        <v>77</v>
      </c>
      <c r="C42" s="38"/>
    </row>
    <row r="43" spans="2:3" ht="11.25" customHeight="1" x14ac:dyDescent="0.2">
      <c r="B43" s="11"/>
      <c r="C43" s="11"/>
    </row>
    <row r="44" spans="2:3" ht="29.25" customHeight="1" x14ac:dyDescent="0.2">
      <c r="B44" s="1" t="s">
        <v>5</v>
      </c>
      <c r="C44" s="1" t="s">
        <v>6</v>
      </c>
    </row>
    <row r="45" spans="2:3" ht="20.100000000000001" customHeight="1" x14ac:dyDescent="0.2">
      <c r="B45" s="2" t="s">
        <v>7</v>
      </c>
      <c r="C45" s="6"/>
    </row>
    <row r="46" spans="2:3" ht="20.100000000000001" customHeight="1" x14ac:dyDescent="0.2">
      <c r="B46" s="3" t="s">
        <v>8</v>
      </c>
      <c r="C46" s="6">
        <v>1</v>
      </c>
    </row>
    <row r="47" spans="2:3" ht="20.100000000000001" customHeight="1" x14ac:dyDescent="0.2">
      <c r="B47" s="3" t="s">
        <v>9</v>
      </c>
      <c r="C47" s="6">
        <v>0.5</v>
      </c>
    </row>
    <row r="48" spans="2:3" ht="20.100000000000001" customHeight="1" x14ac:dyDescent="0.2">
      <c r="B48" s="5" t="s">
        <v>10</v>
      </c>
      <c r="C48" s="7">
        <f>SUM(C46:C47)</f>
        <v>1.5</v>
      </c>
    </row>
    <row r="49" spans="2:3" ht="20.100000000000001" customHeight="1" x14ac:dyDescent="0.2">
      <c r="B49" s="2" t="s">
        <v>11</v>
      </c>
      <c r="C49" s="6"/>
    </row>
    <row r="50" spans="2:3" ht="20.100000000000001" customHeight="1" x14ac:dyDescent="0.2">
      <c r="B50" s="3" t="s">
        <v>19</v>
      </c>
      <c r="C50" s="6">
        <v>0.5</v>
      </c>
    </row>
    <row r="51" spans="2:3" ht="20.100000000000001" customHeight="1" x14ac:dyDescent="0.2">
      <c r="B51" s="3" t="s">
        <v>14</v>
      </c>
      <c r="C51" s="6">
        <v>0.5</v>
      </c>
    </row>
    <row r="52" spans="2:3" ht="20.100000000000001" customHeight="1" x14ac:dyDescent="0.2">
      <c r="B52" s="5" t="s">
        <v>10</v>
      </c>
      <c r="C52" s="7">
        <f>SUM(C50:C51)</f>
        <v>1</v>
      </c>
    </row>
    <row r="53" spans="2:3" ht="20.100000000000001" customHeight="1" x14ac:dyDescent="0.2">
      <c r="B53" s="2" t="s">
        <v>15</v>
      </c>
      <c r="C53" s="6"/>
    </row>
    <row r="54" spans="2:3" ht="20.100000000000001" customHeight="1" x14ac:dyDescent="0.2">
      <c r="B54" s="3" t="s">
        <v>16</v>
      </c>
      <c r="C54" s="4">
        <v>1</v>
      </c>
    </row>
    <row r="55" spans="2:3" ht="20.100000000000001" customHeight="1" x14ac:dyDescent="0.2">
      <c r="B55" s="3" t="s">
        <v>17</v>
      </c>
      <c r="C55" s="4">
        <v>0.5</v>
      </c>
    </row>
    <row r="56" spans="2:3" ht="20.100000000000001" customHeight="1" x14ac:dyDescent="0.2">
      <c r="B56" s="5" t="s">
        <v>10</v>
      </c>
      <c r="C56" s="7">
        <f>SUM(C54:C55)</f>
        <v>1.5</v>
      </c>
    </row>
    <row r="57" spans="2:3" ht="20.100000000000001" customHeight="1" x14ac:dyDescent="0.2">
      <c r="B57" s="8" t="s">
        <v>10</v>
      </c>
      <c r="C57" s="9">
        <f>+C48+C52+C56</f>
        <v>4</v>
      </c>
    </row>
    <row r="58" spans="2:3" ht="20.100000000000001" customHeight="1" x14ac:dyDescent="0.2">
      <c r="B58" s="12"/>
      <c r="C58" s="13"/>
    </row>
    <row r="59" spans="2:3" ht="20.100000000000001" customHeight="1" x14ac:dyDescent="0.2">
      <c r="B59" s="37" t="s">
        <v>20</v>
      </c>
      <c r="C59" s="37"/>
    </row>
    <row r="60" spans="2:3" ht="11.25" customHeight="1" x14ac:dyDescent="0.2">
      <c r="B60" s="11"/>
      <c r="C60" s="11"/>
    </row>
    <row r="61" spans="2:3" ht="29.25" customHeight="1" x14ac:dyDescent="0.2">
      <c r="B61" s="1" t="s">
        <v>5</v>
      </c>
      <c r="C61" s="1" t="s">
        <v>6</v>
      </c>
    </row>
    <row r="62" spans="2:3" ht="20.100000000000001" customHeight="1" x14ac:dyDescent="0.2">
      <c r="B62" s="2" t="s">
        <v>7</v>
      </c>
      <c r="C62" s="6"/>
    </row>
    <row r="63" spans="2:3" ht="20.100000000000001" customHeight="1" x14ac:dyDescent="0.2">
      <c r="B63" s="3" t="s">
        <v>8</v>
      </c>
      <c r="C63" s="6">
        <v>1</v>
      </c>
    </row>
    <row r="64" spans="2:3" ht="20.100000000000001" customHeight="1" x14ac:dyDescent="0.2">
      <c r="B64" s="3" t="s">
        <v>9</v>
      </c>
      <c r="C64" s="6">
        <v>1</v>
      </c>
    </row>
    <row r="65" spans="2:3" ht="20.100000000000001" customHeight="1" x14ac:dyDescent="0.2">
      <c r="B65" s="5" t="s">
        <v>10</v>
      </c>
      <c r="C65" s="7">
        <f>SUM(C63:C64)</f>
        <v>2</v>
      </c>
    </row>
    <row r="66" spans="2:3" ht="20.100000000000001" customHeight="1" x14ac:dyDescent="0.2">
      <c r="B66" s="2" t="s">
        <v>11</v>
      </c>
      <c r="C66" s="6"/>
    </row>
    <row r="67" spans="2:3" ht="20.100000000000001" customHeight="1" x14ac:dyDescent="0.2">
      <c r="B67" s="3" t="s">
        <v>19</v>
      </c>
      <c r="C67" s="6">
        <v>0.5</v>
      </c>
    </row>
    <row r="68" spans="2:3" ht="20.100000000000001" customHeight="1" x14ac:dyDescent="0.2">
      <c r="B68" s="3" t="s">
        <v>14</v>
      </c>
      <c r="C68" s="6">
        <v>1</v>
      </c>
    </row>
    <row r="69" spans="2:3" ht="20.100000000000001" customHeight="1" x14ac:dyDescent="0.2">
      <c r="B69" s="5" t="s">
        <v>10</v>
      </c>
      <c r="C69" s="7">
        <f>SUM(C67:C68)</f>
        <v>1.5</v>
      </c>
    </row>
    <row r="70" spans="2:3" ht="20.100000000000001" customHeight="1" x14ac:dyDescent="0.2">
      <c r="B70" s="2" t="s">
        <v>15</v>
      </c>
      <c r="C70" s="6"/>
    </row>
    <row r="71" spans="2:3" ht="20.100000000000001" customHeight="1" x14ac:dyDescent="0.2">
      <c r="B71" s="3" t="s">
        <v>16</v>
      </c>
      <c r="C71" s="4">
        <v>2</v>
      </c>
    </row>
    <row r="72" spans="2:3" ht="20.100000000000001" customHeight="1" x14ac:dyDescent="0.2">
      <c r="B72" s="3" t="s">
        <v>17</v>
      </c>
      <c r="C72" s="4">
        <v>1</v>
      </c>
    </row>
    <row r="73" spans="2:3" ht="20.100000000000001" customHeight="1" x14ac:dyDescent="0.2">
      <c r="B73" s="5" t="s">
        <v>10</v>
      </c>
      <c r="C73" s="7">
        <f>SUM(C71:C72)</f>
        <v>3</v>
      </c>
    </row>
    <row r="74" spans="2:3" ht="20.100000000000001" customHeight="1" x14ac:dyDescent="0.2">
      <c r="B74" s="8" t="s">
        <v>10</v>
      </c>
      <c r="C74" s="9">
        <f>+C65+C69+C73</f>
        <v>6.5</v>
      </c>
    </row>
    <row r="75" spans="2:3" ht="20.100000000000001" customHeight="1" x14ac:dyDescent="0.2">
      <c r="B75" s="14"/>
      <c r="C75" s="14"/>
    </row>
    <row r="76" spans="2:3" ht="20.100000000000001" customHeight="1" x14ac:dyDescent="0.2">
      <c r="B76" s="37" t="s">
        <v>21</v>
      </c>
      <c r="C76" s="37"/>
    </row>
    <row r="77" spans="2:3" ht="11.25" customHeight="1" x14ac:dyDescent="0.2">
      <c r="B77" s="11"/>
      <c r="C77" s="11"/>
    </row>
    <row r="78" spans="2:3" ht="29.25" customHeight="1" x14ac:dyDescent="0.2">
      <c r="B78" s="1" t="s">
        <v>5</v>
      </c>
      <c r="C78" s="1" t="s">
        <v>6</v>
      </c>
    </row>
    <row r="79" spans="2:3" ht="20.100000000000001" customHeight="1" x14ac:dyDescent="0.2">
      <c r="B79" s="2" t="s">
        <v>7</v>
      </c>
      <c r="C79" s="6"/>
    </row>
    <row r="80" spans="2:3" ht="20.100000000000001" customHeight="1" x14ac:dyDescent="0.2">
      <c r="B80" s="3" t="s">
        <v>8</v>
      </c>
      <c r="C80" s="6">
        <v>1</v>
      </c>
    </row>
    <row r="81" spans="2:3" ht="20.100000000000001" customHeight="1" x14ac:dyDescent="0.2">
      <c r="B81" s="3" t="s">
        <v>9</v>
      </c>
      <c r="C81" s="6">
        <v>1</v>
      </c>
    </row>
    <row r="82" spans="2:3" ht="20.100000000000001" customHeight="1" x14ac:dyDescent="0.2">
      <c r="B82" s="5" t="s">
        <v>10</v>
      </c>
      <c r="C82" s="7">
        <f>SUM(C80:C81)</f>
        <v>2</v>
      </c>
    </row>
    <row r="83" spans="2:3" ht="20.100000000000001" customHeight="1" x14ac:dyDescent="0.2">
      <c r="B83" s="2" t="s">
        <v>11</v>
      </c>
      <c r="C83" s="6"/>
    </row>
    <row r="84" spans="2:3" ht="20.100000000000001" customHeight="1" x14ac:dyDescent="0.2">
      <c r="B84" s="28" t="s">
        <v>12</v>
      </c>
      <c r="C84" s="27">
        <v>2</v>
      </c>
    </row>
    <row r="85" spans="2:3" ht="20.100000000000001" customHeight="1" x14ac:dyDescent="0.2">
      <c r="B85" s="3" t="s">
        <v>13</v>
      </c>
      <c r="C85" s="6">
        <v>1</v>
      </c>
    </row>
    <row r="86" spans="2:3" ht="20.100000000000001" customHeight="1" x14ac:dyDescent="0.2">
      <c r="B86" s="3" t="s">
        <v>14</v>
      </c>
      <c r="C86" s="6">
        <v>1</v>
      </c>
    </row>
    <row r="87" spans="2:3" ht="20.100000000000001" customHeight="1" x14ac:dyDescent="0.2">
      <c r="B87" s="5" t="s">
        <v>10</v>
      </c>
      <c r="C87" s="7">
        <f>SUM(C84:C86)</f>
        <v>4</v>
      </c>
    </row>
    <row r="88" spans="2:3" ht="20.100000000000001" customHeight="1" x14ac:dyDescent="0.2">
      <c r="B88" s="2" t="s">
        <v>15</v>
      </c>
      <c r="C88" s="6"/>
    </row>
    <row r="89" spans="2:3" ht="20.100000000000001" customHeight="1" x14ac:dyDescent="0.2">
      <c r="B89" s="28" t="s">
        <v>16</v>
      </c>
      <c r="C89" s="29">
        <v>3</v>
      </c>
    </row>
    <row r="90" spans="2:3" ht="20.100000000000001" customHeight="1" x14ac:dyDescent="0.2">
      <c r="B90" s="3" t="s">
        <v>17</v>
      </c>
      <c r="C90" s="4">
        <v>1</v>
      </c>
    </row>
    <row r="91" spans="2:3" ht="20.100000000000001" customHeight="1" x14ac:dyDescent="0.2">
      <c r="B91" s="5" t="s">
        <v>10</v>
      </c>
      <c r="C91" s="7">
        <f>SUM(C89:C90)</f>
        <v>4</v>
      </c>
    </row>
    <row r="92" spans="2:3" ht="20.100000000000001" customHeight="1" x14ac:dyDescent="0.2">
      <c r="B92" s="8" t="s">
        <v>10</v>
      </c>
      <c r="C92" s="9">
        <f>+C82+C87+C91</f>
        <v>10</v>
      </c>
    </row>
    <row r="93" spans="2:3" ht="20.100000000000001" customHeight="1" x14ac:dyDescent="0.2">
      <c r="B93" s="14"/>
      <c r="C93" s="14"/>
    </row>
    <row r="94" spans="2:3" ht="20.100000000000001" customHeight="1" x14ac:dyDescent="0.2">
      <c r="B94" s="37" t="s">
        <v>22</v>
      </c>
      <c r="C94" s="37"/>
    </row>
    <row r="95" spans="2:3" ht="11.25" customHeight="1" x14ac:dyDescent="0.2">
      <c r="B95" s="11"/>
      <c r="C95" s="11"/>
    </row>
    <row r="96" spans="2:3" ht="29.25" customHeight="1" x14ac:dyDescent="0.2">
      <c r="B96" s="1" t="s">
        <v>5</v>
      </c>
      <c r="C96" s="1" t="s">
        <v>6</v>
      </c>
    </row>
    <row r="97" spans="2:3" ht="20.100000000000001" customHeight="1" x14ac:dyDescent="0.2">
      <c r="B97" s="2" t="s">
        <v>7</v>
      </c>
      <c r="C97" s="6"/>
    </row>
    <row r="98" spans="2:3" ht="20.100000000000001" customHeight="1" x14ac:dyDescent="0.2">
      <c r="B98" s="3" t="s">
        <v>8</v>
      </c>
      <c r="C98" s="6">
        <v>1</v>
      </c>
    </row>
    <row r="99" spans="2:3" ht="20.100000000000001" customHeight="1" x14ac:dyDescent="0.2">
      <c r="B99" s="3" t="s">
        <v>9</v>
      </c>
      <c r="C99" s="6">
        <v>1</v>
      </c>
    </row>
    <row r="100" spans="2:3" ht="20.100000000000001" customHeight="1" x14ac:dyDescent="0.2">
      <c r="B100" s="5" t="s">
        <v>10</v>
      </c>
      <c r="C100" s="7">
        <f>SUM(C98:C99)</f>
        <v>2</v>
      </c>
    </row>
    <row r="101" spans="2:3" ht="20.100000000000001" customHeight="1" x14ac:dyDescent="0.2">
      <c r="B101" s="2" t="s">
        <v>11</v>
      </c>
      <c r="C101" s="6"/>
    </row>
    <row r="102" spans="2:3" ht="20.100000000000001" customHeight="1" x14ac:dyDescent="0.2">
      <c r="B102" s="28" t="s">
        <v>12</v>
      </c>
      <c r="C102" s="27">
        <v>1</v>
      </c>
    </row>
    <row r="103" spans="2:3" ht="20.100000000000001" customHeight="1" x14ac:dyDescent="0.2">
      <c r="B103" s="3" t="s">
        <v>13</v>
      </c>
      <c r="C103" s="6">
        <v>1</v>
      </c>
    </row>
    <row r="104" spans="2:3" ht="20.100000000000001" customHeight="1" x14ac:dyDescent="0.2">
      <c r="B104" s="3" t="s">
        <v>14</v>
      </c>
      <c r="C104" s="6">
        <v>1</v>
      </c>
    </row>
    <row r="105" spans="2:3" ht="20.100000000000001" customHeight="1" x14ac:dyDescent="0.2">
      <c r="B105" s="5" t="s">
        <v>10</v>
      </c>
      <c r="C105" s="7">
        <f>SUM(C102:C104)</f>
        <v>3</v>
      </c>
    </row>
    <row r="106" spans="2:3" ht="20.100000000000001" customHeight="1" x14ac:dyDescent="0.2">
      <c r="B106" s="2" t="s">
        <v>15</v>
      </c>
      <c r="C106" s="6"/>
    </row>
    <row r="107" spans="2:3" ht="20.100000000000001" customHeight="1" x14ac:dyDescent="0.2">
      <c r="B107" s="3" t="s">
        <v>23</v>
      </c>
      <c r="C107" s="4">
        <v>1</v>
      </c>
    </row>
    <row r="108" spans="2:3" ht="20.100000000000001" customHeight="1" x14ac:dyDescent="0.2">
      <c r="B108" s="28" t="s">
        <v>16</v>
      </c>
      <c r="C108" s="29">
        <v>3</v>
      </c>
    </row>
    <row r="109" spans="2:3" ht="20.100000000000001" customHeight="1" x14ac:dyDescent="0.2">
      <c r="B109" s="3" t="s">
        <v>17</v>
      </c>
      <c r="C109" s="4">
        <v>1</v>
      </c>
    </row>
    <row r="110" spans="2:3" ht="20.100000000000001" customHeight="1" x14ac:dyDescent="0.2">
      <c r="B110" s="5" t="s">
        <v>10</v>
      </c>
      <c r="C110" s="7">
        <f>SUM(C107:C109)</f>
        <v>5</v>
      </c>
    </row>
    <row r="111" spans="2:3" ht="20.100000000000001" customHeight="1" x14ac:dyDescent="0.2">
      <c r="B111" s="8" t="s">
        <v>10</v>
      </c>
      <c r="C111" s="9">
        <f>+C100+C105+C110</f>
        <v>10</v>
      </c>
    </row>
    <row r="112" spans="2:3" ht="20.100000000000001" customHeight="1" x14ac:dyDescent="0.2">
      <c r="B112" s="14"/>
      <c r="C112" s="14"/>
    </row>
    <row r="113" spans="2:3" ht="20.100000000000001" customHeight="1" x14ac:dyDescent="0.2">
      <c r="B113" s="37" t="s">
        <v>24</v>
      </c>
      <c r="C113" s="37"/>
    </row>
    <row r="114" spans="2:3" ht="11.25" customHeight="1" x14ac:dyDescent="0.2">
      <c r="B114" s="11"/>
      <c r="C114" s="11"/>
    </row>
    <row r="115" spans="2:3" ht="29.25" customHeight="1" x14ac:dyDescent="0.2">
      <c r="B115" s="1" t="s">
        <v>5</v>
      </c>
      <c r="C115" s="1" t="s">
        <v>6</v>
      </c>
    </row>
    <row r="116" spans="2:3" ht="20.100000000000001" customHeight="1" x14ac:dyDescent="0.2">
      <c r="B116" s="2" t="s">
        <v>7</v>
      </c>
      <c r="C116" s="6"/>
    </row>
    <row r="117" spans="2:3" ht="20.100000000000001" customHeight="1" x14ac:dyDescent="0.2">
      <c r="B117" s="3" t="s">
        <v>8</v>
      </c>
      <c r="C117" s="6">
        <v>0.5</v>
      </c>
    </row>
    <row r="118" spans="2:3" ht="20.100000000000001" customHeight="1" x14ac:dyDescent="0.2">
      <c r="B118" s="3" t="s">
        <v>9</v>
      </c>
      <c r="C118" s="6">
        <v>0.5</v>
      </c>
    </row>
    <row r="119" spans="2:3" ht="20.100000000000001" customHeight="1" x14ac:dyDescent="0.2">
      <c r="B119" s="5" t="s">
        <v>10</v>
      </c>
      <c r="C119" s="7">
        <f>SUM(C117:C118)</f>
        <v>1</v>
      </c>
    </row>
    <row r="120" spans="2:3" ht="20.100000000000001" customHeight="1" x14ac:dyDescent="0.2">
      <c r="B120" s="2" t="s">
        <v>11</v>
      </c>
      <c r="C120" s="6"/>
    </row>
    <row r="121" spans="2:3" ht="20.100000000000001" customHeight="1" x14ac:dyDescent="0.2">
      <c r="B121" s="28" t="s">
        <v>12</v>
      </c>
      <c r="C121" s="27">
        <v>1</v>
      </c>
    </row>
    <row r="122" spans="2:3" ht="20.100000000000001" customHeight="1" x14ac:dyDescent="0.2">
      <c r="B122" s="3" t="s">
        <v>19</v>
      </c>
      <c r="C122" s="6">
        <v>1</v>
      </c>
    </row>
    <row r="123" spans="2:3" ht="20.100000000000001" customHeight="1" x14ac:dyDescent="0.2">
      <c r="B123" s="3" t="s">
        <v>14</v>
      </c>
      <c r="C123" s="6">
        <v>1</v>
      </c>
    </row>
    <row r="124" spans="2:3" ht="20.100000000000001" customHeight="1" x14ac:dyDescent="0.2">
      <c r="B124" s="5" t="s">
        <v>10</v>
      </c>
      <c r="C124" s="7">
        <f>SUM(C121:C123)</f>
        <v>3</v>
      </c>
    </row>
    <row r="125" spans="2:3" ht="20.100000000000001" customHeight="1" x14ac:dyDescent="0.2">
      <c r="B125" s="2" t="s">
        <v>15</v>
      </c>
      <c r="C125" s="6"/>
    </row>
    <row r="126" spans="2:3" ht="20.100000000000001" customHeight="1" x14ac:dyDescent="0.2">
      <c r="B126" s="28" t="s">
        <v>16</v>
      </c>
      <c r="C126" s="29">
        <v>2</v>
      </c>
    </row>
    <row r="127" spans="2:3" ht="20.100000000000001" customHeight="1" x14ac:dyDescent="0.2">
      <c r="B127" s="3" t="s">
        <v>17</v>
      </c>
      <c r="C127" s="4">
        <v>1</v>
      </c>
    </row>
    <row r="128" spans="2:3" ht="20.100000000000001" customHeight="1" x14ac:dyDescent="0.2">
      <c r="B128" s="5" t="s">
        <v>10</v>
      </c>
      <c r="C128" s="7">
        <f>SUM(C126:C127)</f>
        <v>3</v>
      </c>
    </row>
    <row r="129" spans="2:3" ht="20.100000000000001" customHeight="1" x14ac:dyDescent="0.2">
      <c r="B129" s="8" t="s">
        <v>10</v>
      </c>
      <c r="C129" s="9">
        <f>+C119+C124+C128</f>
        <v>7</v>
      </c>
    </row>
    <row r="130" spans="2:3" ht="20.100000000000001" customHeight="1" x14ac:dyDescent="0.2">
      <c r="B130" s="14"/>
      <c r="C130" s="14"/>
    </row>
    <row r="131" spans="2:3" ht="20.100000000000001" customHeight="1" x14ac:dyDescent="0.2">
      <c r="B131" s="37" t="s">
        <v>25</v>
      </c>
      <c r="C131" s="37"/>
    </row>
    <row r="132" spans="2:3" ht="11.25" customHeight="1" x14ac:dyDescent="0.2">
      <c r="B132" s="11"/>
      <c r="C132" s="11"/>
    </row>
    <row r="133" spans="2:3" ht="29.25" customHeight="1" x14ac:dyDescent="0.2">
      <c r="B133" s="1" t="s">
        <v>5</v>
      </c>
      <c r="C133" s="1" t="s">
        <v>6</v>
      </c>
    </row>
    <row r="134" spans="2:3" ht="20.100000000000001" customHeight="1" x14ac:dyDescent="0.2">
      <c r="B134" s="2" t="s">
        <v>7</v>
      </c>
      <c r="C134" s="6"/>
    </row>
    <row r="135" spans="2:3" ht="20.100000000000001" customHeight="1" x14ac:dyDescent="0.2">
      <c r="B135" s="3" t="s">
        <v>8</v>
      </c>
      <c r="C135" s="6">
        <v>1</v>
      </c>
    </row>
    <row r="136" spans="2:3" ht="20.100000000000001" customHeight="1" x14ac:dyDescent="0.2">
      <c r="B136" s="3" t="s">
        <v>9</v>
      </c>
      <c r="C136" s="6">
        <v>0.5</v>
      </c>
    </row>
    <row r="137" spans="2:3" ht="20.100000000000001" customHeight="1" x14ac:dyDescent="0.2">
      <c r="B137" s="5" t="s">
        <v>10</v>
      </c>
      <c r="C137" s="7">
        <f>SUM(C135:C136)</f>
        <v>1.5</v>
      </c>
    </row>
    <row r="138" spans="2:3" ht="20.100000000000001" customHeight="1" x14ac:dyDescent="0.2">
      <c r="B138" s="2" t="s">
        <v>11</v>
      </c>
      <c r="C138" s="6"/>
    </row>
    <row r="139" spans="2:3" ht="20.100000000000001" customHeight="1" x14ac:dyDescent="0.2">
      <c r="B139" s="28" t="s">
        <v>12</v>
      </c>
      <c r="C139" s="27">
        <v>1</v>
      </c>
    </row>
    <row r="140" spans="2:3" ht="20.100000000000001" customHeight="1" x14ac:dyDescent="0.2">
      <c r="B140" s="3" t="s">
        <v>19</v>
      </c>
      <c r="C140" s="6">
        <v>0.5</v>
      </c>
    </row>
    <row r="141" spans="2:3" ht="20.100000000000001" customHeight="1" x14ac:dyDescent="0.2">
      <c r="B141" s="3" t="s">
        <v>14</v>
      </c>
      <c r="C141" s="6">
        <v>0.5</v>
      </c>
    </row>
    <row r="142" spans="2:3" ht="20.100000000000001" customHeight="1" x14ac:dyDescent="0.2">
      <c r="B142" s="5" t="s">
        <v>10</v>
      </c>
      <c r="C142" s="7">
        <f>SUM(C139:C141)</f>
        <v>2</v>
      </c>
    </row>
    <row r="143" spans="2:3" ht="20.100000000000001" customHeight="1" x14ac:dyDescent="0.2">
      <c r="B143" s="2" t="s">
        <v>15</v>
      </c>
      <c r="C143" s="6"/>
    </row>
    <row r="144" spans="2:3" ht="20.100000000000001" customHeight="1" x14ac:dyDescent="0.2">
      <c r="B144" s="28" t="s">
        <v>16</v>
      </c>
      <c r="C144" s="29">
        <v>1</v>
      </c>
    </row>
    <row r="145" spans="2:3" ht="20.100000000000001" customHeight="1" x14ac:dyDescent="0.2">
      <c r="B145" s="3" t="s">
        <v>17</v>
      </c>
      <c r="C145" s="4">
        <v>0.5</v>
      </c>
    </row>
    <row r="146" spans="2:3" ht="20.100000000000001" customHeight="1" x14ac:dyDescent="0.2">
      <c r="B146" s="5" t="s">
        <v>10</v>
      </c>
      <c r="C146" s="7">
        <f>SUM(C144:C145)</f>
        <v>1.5</v>
      </c>
    </row>
    <row r="147" spans="2:3" ht="20.100000000000001" customHeight="1" x14ac:dyDescent="0.2">
      <c r="B147" s="8" t="s">
        <v>10</v>
      </c>
      <c r="C147" s="9">
        <f>+C137+C142+C146</f>
        <v>5</v>
      </c>
    </row>
    <row r="148" spans="2:3" ht="20.100000000000001" customHeight="1" x14ac:dyDescent="0.2">
      <c r="B148" s="14"/>
      <c r="C148" s="14"/>
    </row>
    <row r="149" spans="2:3" ht="20.100000000000001" customHeight="1" x14ac:dyDescent="0.2">
      <c r="B149" s="37" t="s">
        <v>26</v>
      </c>
      <c r="C149" s="37"/>
    </row>
    <row r="150" spans="2:3" ht="11.25" customHeight="1" x14ac:dyDescent="0.2">
      <c r="B150" s="11"/>
      <c r="C150" s="11"/>
    </row>
    <row r="151" spans="2:3" ht="29.25" customHeight="1" x14ac:dyDescent="0.2">
      <c r="B151" s="1" t="s">
        <v>5</v>
      </c>
      <c r="C151" s="1" t="s">
        <v>6</v>
      </c>
    </row>
    <row r="152" spans="2:3" ht="20.100000000000001" customHeight="1" x14ac:dyDescent="0.2">
      <c r="B152" s="2" t="s">
        <v>7</v>
      </c>
      <c r="C152" s="6"/>
    </row>
    <row r="153" spans="2:3" ht="20.100000000000001" customHeight="1" x14ac:dyDescent="0.2">
      <c r="B153" s="3" t="s">
        <v>8</v>
      </c>
      <c r="C153" s="6">
        <v>0.5</v>
      </c>
    </row>
    <row r="154" spans="2:3" ht="20.100000000000001" customHeight="1" x14ac:dyDescent="0.2">
      <c r="B154" s="3" t="s">
        <v>9</v>
      </c>
      <c r="C154" s="6">
        <v>0.5</v>
      </c>
    </row>
    <row r="155" spans="2:3" ht="20.100000000000001" customHeight="1" x14ac:dyDescent="0.2">
      <c r="B155" s="8" t="s">
        <v>10</v>
      </c>
      <c r="C155" s="9">
        <f>SUM(C153:C154)</f>
        <v>1</v>
      </c>
    </row>
    <row r="156" spans="2:3" ht="20.100000000000001" customHeight="1" x14ac:dyDescent="0.2">
      <c r="B156" s="15"/>
      <c r="C156" s="13"/>
    </row>
    <row r="157" spans="2:3" ht="20.100000000000001" customHeight="1" x14ac:dyDescent="0.2">
      <c r="B157" s="37" t="s">
        <v>27</v>
      </c>
      <c r="C157" s="37"/>
    </row>
    <row r="158" spans="2:3" ht="11.25" customHeight="1" x14ac:dyDescent="0.2">
      <c r="B158" s="11"/>
      <c r="C158" s="11"/>
    </row>
    <row r="159" spans="2:3" ht="29.25" customHeight="1" x14ac:dyDescent="0.2">
      <c r="B159" s="1" t="s">
        <v>5</v>
      </c>
      <c r="C159" s="1" t="s">
        <v>6</v>
      </c>
    </row>
    <row r="160" spans="2:3" ht="20.100000000000001" customHeight="1" x14ac:dyDescent="0.2">
      <c r="B160" s="2" t="s">
        <v>7</v>
      </c>
      <c r="C160" s="6"/>
    </row>
    <row r="161" spans="2:3" ht="20.100000000000001" customHeight="1" x14ac:dyDescent="0.2">
      <c r="B161" s="3" t="s">
        <v>28</v>
      </c>
      <c r="C161" s="6">
        <v>1</v>
      </c>
    </row>
    <row r="162" spans="2:3" ht="30.75" customHeight="1" x14ac:dyDescent="0.2">
      <c r="B162" s="3" t="s">
        <v>29</v>
      </c>
      <c r="C162" s="6">
        <v>0.5</v>
      </c>
    </row>
    <row r="163" spans="2:3" ht="30.75" customHeight="1" x14ac:dyDescent="0.2">
      <c r="B163" s="3" t="s">
        <v>30</v>
      </c>
      <c r="C163" s="6">
        <v>1</v>
      </c>
    </row>
    <row r="164" spans="2:3" ht="28.5" customHeight="1" x14ac:dyDescent="0.2">
      <c r="B164" s="3" t="s">
        <v>31</v>
      </c>
      <c r="C164" s="6">
        <v>0.5</v>
      </c>
    </row>
    <row r="165" spans="2:3" ht="20.100000000000001" customHeight="1" x14ac:dyDescent="0.2">
      <c r="B165" s="3" t="s">
        <v>32</v>
      </c>
      <c r="C165" s="6">
        <v>1</v>
      </c>
    </row>
    <row r="166" spans="2:3" ht="20.100000000000001" customHeight="1" x14ac:dyDescent="0.2">
      <c r="B166" s="28" t="s">
        <v>33</v>
      </c>
      <c r="C166" s="27">
        <v>3</v>
      </c>
    </row>
    <row r="167" spans="2:3" ht="20.100000000000001" customHeight="1" x14ac:dyDescent="0.2">
      <c r="B167" s="3" t="s">
        <v>34</v>
      </c>
      <c r="C167" s="6">
        <v>1</v>
      </c>
    </row>
    <row r="168" spans="2:3" ht="20.100000000000001" customHeight="1" x14ac:dyDescent="0.2">
      <c r="B168" s="3" t="s">
        <v>35</v>
      </c>
      <c r="C168" s="6">
        <v>1</v>
      </c>
    </row>
    <row r="169" spans="2:3" ht="20.100000000000001" customHeight="1" x14ac:dyDescent="0.2">
      <c r="B169" s="3" t="s">
        <v>36</v>
      </c>
      <c r="C169" s="6">
        <v>1</v>
      </c>
    </row>
    <row r="170" spans="2:3" ht="20.100000000000001" customHeight="1" x14ac:dyDescent="0.2">
      <c r="B170" s="3" t="s">
        <v>37</v>
      </c>
      <c r="C170" s="6">
        <v>1</v>
      </c>
    </row>
    <row r="171" spans="2:3" ht="20.100000000000001" customHeight="1" x14ac:dyDescent="0.2">
      <c r="B171" s="3" t="s">
        <v>38</v>
      </c>
      <c r="C171" s="6">
        <v>1</v>
      </c>
    </row>
    <row r="172" spans="2:3" ht="20.100000000000001" customHeight="1" x14ac:dyDescent="0.2">
      <c r="B172" s="3" t="s">
        <v>39</v>
      </c>
      <c r="C172" s="6">
        <v>1</v>
      </c>
    </row>
    <row r="173" spans="2:3" ht="20.100000000000001" customHeight="1" x14ac:dyDescent="0.2">
      <c r="B173" s="3" t="s">
        <v>40</v>
      </c>
      <c r="C173" s="6">
        <v>1</v>
      </c>
    </row>
    <row r="174" spans="2:3" ht="20.100000000000001" customHeight="1" x14ac:dyDescent="0.2">
      <c r="B174" s="5" t="s">
        <v>10</v>
      </c>
      <c r="C174" s="7">
        <f>SUM(C161:C173)</f>
        <v>14</v>
      </c>
    </row>
    <row r="175" spans="2:3" ht="20.100000000000001" customHeight="1" x14ac:dyDescent="0.2">
      <c r="B175" s="16" t="s">
        <v>15</v>
      </c>
      <c r="C175" s="4"/>
    </row>
    <row r="176" spans="2:3" ht="20.100000000000001" customHeight="1" x14ac:dyDescent="0.2">
      <c r="B176" s="3" t="s">
        <v>41</v>
      </c>
      <c r="C176" s="6">
        <v>1</v>
      </c>
    </row>
    <row r="177" spans="2:3" ht="20.100000000000001" customHeight="1" x14ac:dyDescent="0.2">
      <c r="B177" s="28" t="s">
        <v>42</v>
      </c>
      <c r="C177" s="27">
        <v>2</v>
      </c>
    </row>
    <row r="178" spans="2:3" ht="20.100000000000001" customHeight="1" x14ac:dyDescent="0.2">
      <c r="B178" s="28" t="s">
        <v>43</v>
      </c>
      <c r="C178" s="27">
        <v>3</v>
      </c>
    </row>
    <row r="179" spans="2:3" ht="20.100000000000001" customHeight="1" x14ac:dyDescent="0.2">
      <c r="B179" s="3" t="s">
        <v>44</v>
      </c>
      <c r="C179" s="6">
        <v>1</v>
      </c>
    </row>
    <row r="180" spans="2:3" ht="20.100000000000001" customHeight="1" x14ac:dyDescent="0.2">
      <c r="B180" s="3" t="s">
        <v>45</v>
      </c>
      <c r="C180" s="6">
        <v>1</v>
      </c>
    </row>
    <row r="181" spans="2:3" ht="20.100000000000001" customHeight="1" x14ac:dyDescent="0.2">
      <c r="B181" s="3" t="s">
        <v>46</v>
      </c>
      <c r="C181" s="6">
        <v>1</v>
      </c>
    </row>
    <row r="182" spans="2:3" ht="20.100000000000001" customHeight="1" x14ac:dyDescent="0.2">
      <c r="B182" s="3" t="s">
        <v>16</v>
      </c>
      <c r="C182" s="6">
        <v>1</v>
      </c>
    </row>
    <row r="183" spans="2:3" ht="20.100000000000001" customHeight="1" x14ac:dyDescent="0.2">
      <c r="B183" s="3" t="s">
        <v>17</v>
      </c>
      <c r="C183" s="6">
        <v>1</v>
      </c>
    </row>
    <row r="184" spans="2:3" ht="20.100000000000001" customHeight="1" x14ac:dyDescent="0.2">
      <c r="B184" s="5" t="s">
        <v>10</v>
      </c>
      <c r="C184" s="7">
        <f>SUM(C176:C183)</f>
        <v>11</v>
      </c>
    </row>
    <row r="185" spans="2:3" ht="20.100000000000001" customHeight="1" x14ac:dyDescent="0.2">
      <c r="B185" s="8" t="s">
        <v>10</v>
      </c>
      <c r="C185" s="9">
        <f>+C174+C184</f>
        <v>25</v>
      </c>
    </row>
    <row r="186" spans="2:3" ht="20.100000000000001" customHeight="1" x14ac:dyDescent="0.2">
      <c r="B186" s="37"/>
      <c r="C186" s="37"/>
    </row>
    <row r="187" spans="2:3" ht="20.100000000000001" customHeight="1" x14ac:dyDescent="0.2">
      <c r="B187" s="37" t="s">
        <v>47</v>
      </c>
      <c r="C187" s="37"/>
    </row>
    <row r="188" spans="2:3" ht="20.100000000000001" customHeight="1" x14ac:dyDescent="0.2">
      <c r="B188" s="35"/>
      <c r="C188" s="35"/>
    </row>
    <row r="189" spans="2:3" ht="29.25" customHeight="1" x14ac:dyDescent="0.2">
      <c r="B189" s="1" t="s">
        <v>5</v>
      </c>
      <c r="C189" s="1" t="s">
        <v>6</v>
      </c>
    </row>
    <row r="190" spans="2:3" ht="20.100000000000001" customHeight="1" x14ac:dyDescent="0.2">
      <c r="B190" s="3" t="s">
        <v>48</v>
      </c>
      <c r="C190" s="6">
        <v>1</v>
      </c>
    </row>
    <row r="191" spans="2:3" ht="20.100000000000001" customHeight="1" x14ac:dyDescent="0.2">
      <c r="B191" s="3" t="s">
        <v>49</v>
      </c>
      <c r="C191" s="6">
        <v>1</v>
      </c>
    </row>
    <row r="192" spans="2:3" ht="20.100000000000001" customHeight="1" x14ac:dyDescent="0.2">
      <c r="B192" s="8" t="s">
        <v>10</v>
      </c>
      <c r="C192" s="9">
        <f>SUM(C190:C191)</f>
        <v>2</v>
      </c>
    </row>
    <row r="193" spans="2:3" ht="20.100000000000001" customHeight="1" x14ac:dyDescent="0.2">
      <c r="B193" s="17"/>
      <c r="C193" s="18"/>
    </row>
    <row r="194" spans="2:3" s="24" customFormat="1" ht="20.100000000000001" customHeight="1" x14ac:dyDescent="0.2">
      <c r="B194" s="37" t="s">
        <v>50</v>
      </c>
      <c r="C194" s="37"/>
    </row>
    <row r="195" spans="2:3" s="24" customFormat="1" ht="20.100000000000001" customHeight="1" x14ac:dyDescent="0.2">
      <c r="B195" s="35"/>
      <c r="C195" s="35"/>
    </row>
    <row r="196" spans="2:3" ht="20.100000000000001" customHeight="1" x14ac:dyDescent="0.2">
      <c r="B196" s="3" t="s">
        <v>51</v>
      </c>
      <c r="C196" s="6">
        <v>1</v>
      </c>
    </row>
    <row r="197" spans="2:3" ht="20.100000000000001" customHeight="1" x14ac:dyDescent="0.2">
      <c r="B197" s="17"/>
      <c r="C197" s="18"/>
    </row>
    <row r="198" spans="2:3" ht="20.100000000000001" customHeight="1" x14ac:dyDescent="0.2">
      <c r="B198" s="38" t="s">
        <v>76</v>
      </c>
      <c r="C198" s="38"/>
    </row>
    <row r="199" spans="2:3" ht="20.100000000000001" customHeight="1" x14ac:dyDescent="0.2">
      <c r="B199" s="35"/>
      <c r="C199" s="35"/>
    </row>
    <row r="200" spans="2:3" ht="29.25" customHeight="1" x14ac:dyDescent="0.2">
      <c r="B200" s="1" t="s">
        <v>5</v>
      </c>
      <c r="C200" s="1" t="s">
        <v>6</v>
      </c>
    </row>
    <row r="201" spans="2:3" ht="20.100000000000001" customHeight="1" x14ac:dyDescent="0.2">
      <c r="B201" s="2" t="s">
        <v>7</v>
      </c>
      <c r="C201" s="6"/>
    </row>
    <row r="202" spans="2:3" ht="20.100000000000001" customHeight="1" x14ac:dyDescent="0.2">
      <c r="B202" s="3" t="s">
        <v>52</v>
      </c>
      <c r="C202" s="6">
        <v>1</v>
      </c>
    </row>
    <row r="203" spans="2:3" ht="20.100000000000001" customHeight="1" x14ac:dyDescent="0.2">
      <c r="B203" s="5" t="s">
        <v>10</v>
      </c>
      <c r="C203" s="7">
        <f>SUM(C201:C202)</f>
        <v>1</v>
      </c>
    </row>
    <row r="204" spans="2:3" ht="20.100000000000001" customHeight="1" x14ac:dyDescent="0.2">
      <c r="B204" s="2" t="s">
        <v>11</v>
      </c>
      <c r="C204" s="6"/>
    </row>
    <row r="205" spans="2:3" ht="20.100000000000001" customHeight="1" x14ac:dyDescent="0.2">
      <c r="B205" s="3" t="s">
        <v>53</v>
      </c>
      <c r="C205" s="4">
        <v>1</v>
      </c>
    </row>
    <row r="206" spans="2:3" ht="20.100000000000001" customHeight="1" x14ac:dyDescent="0.2">
      <c r="B206" s="3" t="s">
        <v>54</v>
      </c>
      <c r="C206" s="6">
        <v>1</v>
      </c>
    </row>
    <row r="207" spans="2:3" ht="20.100000000000001" customHeight="1" x14ac:dyDescent="0.2">
      <c r="B207" s="3" t="s">
        <v>55</v>
      </c>
      <c r="C207" s="6">
        <v>1</v>
      </c>
    </row>
    <row r="208" spans="2:3" ht="20.100000000000001" customHeight="1" x14ac:dyDescent="0.2">
      <c r="B208" s="5" t="s">
        <v>10</v>
      </c>
      <c r="C208" s="7">
        <f>SUM(C205:C207)</f>
        <v>3</v>
      </c>
    </row>
    <row r="209" spans="2:3" ht="20.100000000000001" customHeight="1" x14ac:dyDescent="0.2">
      <c r="B209" s="8" t="s">
        <v>10</v>
      </c>
      <c r="C209" s="9">
        <f>+C203+C208</f>
        <v>4</v>
      </c>
    </row>
    <row r="210" spans="2:3" s="23" customFormat="1" ht="20.100000000000001" customHeight="1" x14ac:dyDescent="0.2">
      <c r="B210" s="25"/>
      <c r="C210" s="26"/>
    </row>
    <row r="211" spans="2:3" ht="20.100000000000001" customHeight="1" x14ac:dyDescent="0.2">
      <c r="B211" s="36" t="s">
        <v>56</v>
      </c>
      <c r="C211" s="36"/>
    </row>
    <row r="212" spans="2:3" ht="20.100000000000001" customHeight="1" x14ac:dyDescent="0.2">
      <c r="B212" s="11"/>
      <c r="C212" s="11"/>
    </row>
    <row r="213" spans="2:3" ht="27.75" customHeight="1" x14ac:dyDescent="0.2">
      <c r="B213" s="1" t="s">
        <v>5</v>
      </c>
      <c r="C213" s="1" t="s">
        <v>6</v>
      </c>
    </row>
    <row r="214" spans="2:3" ht="20.100000000000001" customHeight="1" x14ac:dyDescent="0.2">
      <c r="B214" s="3" t="s">
        <v>57</v>
      </c>
      <c r="C214" s="4">
        <v>1</v>
      </c>
    </row>
    <row r="215" spans="2:3" s="23" customFormat="1" ht="20.100000000000001" customHeight="1" x14ac:dyDescent="0.2">
      <c r="B215" s="21" t="s">
        <v>58</v>
      </c>
      <c r="C215" s="22">
        <v>2</v>
      </c>
    </row>
    <row r="216" spans="2:3" ht="20.25" customHeight="1" x14ac:dyDescent="0.2">
      <c r="B216" s="3" t="s">
        <v>59</v>
      </c>
      <c r="C216" s="4">
        <v>1</v>
      </c>
    </row>
    <row r="217" spans="2:3" ht="20.100000000000001" customHeight="1" x14ac:dyDescent="0.2">
      <c r="B217" s="5" t="s">
        <v>10</v>
      </c>
      <c r="C217" s="31">
        <f>SUM(C211:C216)</f>
        <v>4</v>
      </c>
    </row>
    <row r="218" spans="2:3" ht="20.100000000000001" customHeight="1" x14ac:dyDescent="0.2">
      <c r="B218" s="19"/>
      <c r="C218" s="30"/>
    </row>
    <row r="219" spans="2:3" ht="20.100000000000001" customHeight="1" x14ac:dyDescent="0.2">
      <c r="B219" s="36" t="s">
        <v>60</v>
      </c>
      <c r="C219" s="36"/>
    </row>
    <row r="220" spans="2:3" ht="20.100000000000001" customHeight="1" x14ac:dyDescent="0.2">
      <c r="B220" s="34"/>
      <c r="C220" s="34"/>
    </row>
    <row r="221" spans="2:3" ht="30" customHeight="1" x14ac:dyDescent="0.2">
      <c r="B221" s="1" t="s">
        <v>5</v>
      </c>
      <c r="C221" s="1" t="s">
        <v>6</v>
      </c>
    </row>
    <row r="222" spans="2:3" ht="20.100000000000001" customHeight="1" x14ac:dyDescent="0.2">
      <c r="B222" s="3" t="s">
        <v>61</v>
      </c>
      <c r="C222" s="4">
        <v>1</v>
      </c>
    </row>
    <row r="223" spans="2:3" ht="26.25" customHeight="1" x14ac:dyDescent="0.2">
      <c r="B223" s="3" t="s">
        <v>62</v>
      </c>
      <c r="C223" s="4">
        <v>1</v>
      </c>
    </row>
    <row r="224" spans="2:3" ht="20.100000000000001" customHeight="1" x14ac:dyDescent="0.2">
      <c r="B224" s="3" t="s">
        <v>63</v>
      </c>
      <c r="C224" s="4">
        <v>1</v>
      </c>
    </row>
    <row r="225" spans="2:3" ht="26.25" customHeight="1" x14ac:dyDescent="0.2">
      <c r="B225" s="5" t="s">
        <v>10</v>
      </c>
      <c r="C225" s="31">
        <f>SUM(C222:C224)</f>
        <v>3</v>
      </c>
    </row>
    <row r="226" spans="2:3" ht="26.25" customHeight="1" x14ac:dyDescent="0.2">
      <c r="B226" s="12"/>
      <c r="C226" s="32"/>
    </row>
    <row r="227" spans="2:3" ht="20.100000000000001" customHeight="1" x14ac:dyDescent="0.2">
      <c r="B227" s="36" t="s">
        <v>64</v>
      </c>
      <c r="C227" s="36"/>
    </row>
    <row r="228" spans="2:3" ht="20.100000000000001" customHeight="1" x14ac:dyDescent="0.2">
      <c r="B228" s="11"/>
      <c r="C228" s="11"/>
    </row>
    <row r="229" spans="2:3" ht="30" customHeight="1" x14ac:dyDescent="0.2">
      <c r="B229" s="1" t="s">
        <v>5</v>
      </c>
      <c r="C229" s="1" t="s">
        <v>6</v>
      </c>
    </row>
    <row r="230" spans="2:3" ht="20.100000000000001" customHeight="1" x14ac:dyDescent="0.2">
      <c r="B230" s="3" t="s">
        <v>65</v>
      </c>
      <c r="C230" s="4">
        <v>1</v>
      </c>
    </row>
    <row r="231" spans="2:3" ht="20.100000000000001" customHeight="1" x14ac:dyDescent="0.2">
      <c r="B231" s="3" t="s">
        <v>66</v>
      </c>
      <c r="C231" s="4">
        <v>1</v>
      </c>
    </row>
    <row r="232" spans="2:3" ht="20.100000000000001" customHeight="1" x14ac:dyDescent="0.2">
      <c r="B232" s="3" t="s">
        <v>67</v>
      </c>
      <c r="C232" s="4">
        <v>1</v>
      </c>
    </row>
    <row r="233" spans="2:3" ht="20.100000000000001" customHeight="1" x14ac:dyDescent="0.2">
      <c r="B233" s="3" t="s">
        <v>68</v>
      </c>
      <c r="C233" s="4">
        <v>2</v>
      </c>
    </row>
    <row r="234" spans="2:3" ht="20.100000000000001" customHeight="1" x14ac:dyDescent="0.2">
      <c r="B234" s="3" t="s">
        <v>69</v>
      </c>
      <c r="C234" s="4">
        <v>1</v>
      </c>
    </row>
    <row r="235" spans="2:3" ht="20.100000000000001" customHeight="1" x14ac:dyDescent="0.2">
      <c r="B235" s="3" t="s">
        <v>70</v>
      </c>
      <c r="C235" s="4">
        <v>1</v>
      </c>
    </row>
    <row r="236" spans="2:3" ht="20.100000000000001" customHeight="1" x14ac:dyDescent="0.2">
      <c r="B236" s="5" t="s">
        <v>10</v>
      </c>
      <c r="C236" s="31">
        <f>SUM(C230:C235)</f>
        <v>7</v>
      </c>
    </row>
    <row r="237" spans="2:3" ht="20.100000000000001" customHeight="1" x14ac:dyDescent="0.2">
      <c r="B237" s="12"/>
      <c r="C237" s="32"/>
    </row>
    <row r="238" spans="2:3" ht="20.100000000000001" customHeight="1" x14ac:dyDescent="0.2">
      <c r="B238" s="36" t="s">
        <v>71</v>
      </c>
      <c r="C238" s="36"/>
    </row>
    <row r="239" spans="2:3" ht="20.100000000000001" customHeight="1" x14ac:dyDescent="0.2">
      <c r="B239" s="36" t="s">
        <v>72</v>
      </c>
      <c r="C239" s="36"/>
    </row>
    <row r="240" spans="2:3" ht="20.100000000000001" customHeight="1" x14ac:dyDescent="0.2">
      <c r="B240" s="11"/>
      <c r="C240" s="11"/>
    </row>
    <row r="241" spans="2:3" ht="24.75" customHeight="1" x14ac:dyDescent="0.2">
      <c r="B241" s="1" t="s">
        <v>5</v>
      </c>
      <c r="C241" s="1" t="s">
        <v>6</v>
      </c>
    </row>
    <row r="242" spans="2:3" ht="20.100000000000001" customHeight="1" x14ac:dyDescent="0.2">
      <c r="B242" s="3" t="s">
        <v>73</v>
      </c>
      <c r="C242" s="1">
        <v>4</v>
      </c>
    </row>
    <row r="243" spans="2:3" ht="20.100000000000001" customHeight="1" x14ac:dyDescent="0.2">
      <c r="B243" s="3" t="s">
        <v>74</v>
      </c>
      <c r="C243" s="6">
        <v>3</v>
      </c>
    </row>
    <row r="244" spans="2:3" ht="20.100000000000001" customHeight="1" x14ac:dyDescent="0.2">
      <c r="B244" s="3" t="s">
        <v>75</v>
      </c>
      <c r="C244" s="6">
        <v>16</v>
      </c>
    </row>
    <row r="245" spans="2:3" ht="20.100000000000001" customHeight="1" x14ac:dyDescent="0.2">
      <c r="B245" s="5" t="s">
        <v>10</v>
      </c>
      <c r="C245" s="31">
        <f>SUM(C242:C244)</f>
        <v>23</v>
      </c>
    </row>
  </sheetData>
  <mergeCells count="23">
    <mergeCell ref="B2:C2"/>
    <mergeCell ref="B3:C3"/>
    <mergeCell ref="B4:C4"/>
    <mergeCell ref="B5:C5"/>
    <mergeCell ref="B24:C24"/>
    <mergeCell ref="B6:C6"/>
    <mergeCell ref="B42:C42"/>
    <mergeCell ref="B113:C113"/>
    <mergeCell ref="B131:C131"/>
    <mergeCell ref="B194:C194"/>
    <mergeCell ref="B219:C219"/>
    <mergeCell ref="B94:C94"/>
    <mergeCell ref="B149:C149"/>
    <mergeCell ref="B239:C239"/>
    <mergeCell ref="B238:C238"/>
    <mergeCell ref="B211:C211"/>
    <mergeCell ref="B227:C227"/>
    <mergeCell ref="B59:C59"/>
    <mergeCell ref="B76:C76"/>
    <mergeCell ref="B157:C157"/>
    <mergeCell ref="B186:C186"/>
    <mergeCell ref="B187:C187"/>
    <mergeCell ref="B198:C198"/>
  </mergeCells>
  <hyperlinks>
    <hyperlink ref="B198:C198" r:id="rId1" display="mskh.am և հանրային կապեր - Գայանե Առուստամյան"/>
    <hyperlink ref="B42:C42" r:id="rId2" display="ԳԵՂԱՐՎԵՍՏԻ ԿՐՏՍԵՐ ԴՊՐՈՑ - Արմինե Թոփչյան"/>
    <hyperlink ref="B6:C6" r:id="rId3" display="ՆՈՐ ԴՊՐՈՑ - Կարինե Պետրոսյան"/>
  </hyperlinks>
  <pageMargins left="0.19685039370078741" right="0.19685039370078741" top="0.19685039370078741" bottom="0.11811023622047245" header="0.11811023622047245" footer="0.15748031496062992"/>
  <pageSetup paperSize="9" scale="95" orientation="portrait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Hastiq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unknown...</dc:creator>
  <cp:lastModifiedBy>Lilit</cp:lastModifiedBy>
  <dcterms:created xsi:type="dcterms:W3CDTF">2009-04-30T07:30:21Z</dcterms:created>
  <dcterms:modified xsi:type="dcterms:W3CDTF">2013-08-30T13:36:35Z</dcterms:modified>
</cp:coreProperties>
</file>